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nuelllorca/Desktop/"/>
    </mc:Choice>
  </mc:AlternateContent>
  <xr:revisionPtr revIDLastSave="0" documentId="13_ncr:1_{64F80FCE-7912-2A40-9B12-87E63EBC822C}" xr6:coauthVersionLast="47" xr6:coauthVersionMax="47" xr10:uidLastSave="{00000000-0000-0000-0000-000000000000}"/>
  <bookViews>
    <workbookView xWindow="60" yWindow="460" windowWidth="28300" windowHeight="16260" xr2:uid="{20F84891-E00B-8E40-BF88-5667BD566C7C}"/>
  </bookViews>
  <sheets>
    <sheet name="Estatura" sheetId="1" r:id="rId1"/>
    <sheet name="numeracy" sheetId="5" r:id="rId2"/>
    <sheet name="salarios" sheetId="3" r:id="rId3"/>
    <sheet name="mortalidad" sheetId="2" r:id="rId4"/>
    <sheet name="nutrición" sheetId="4" r:id="rId5"/>
    <sheet name="homicidios" sheetId="6" r:id="rId6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5" i="2" l="1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J62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M26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F8" i="2"/>
  <c r="F9" i="2" s="1"/>
  <c r="F10" i="2" s="1"/>
  <c r="F11" i="2" s="1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F34" i="2" s="1"/>
  <c r="F35" i="2" s="1"/>
  <c r="F36" i="2" s="1"/>
  <c r="F37" i="2" s="1"/>
  <c r="F38" i="2" s="1"/>
  <c r="F39" i="2" s="1"/>
  <c r="F40" i="2" s="1"/>
  <c r="F41" i="2" s="1"/>
  <c r="F42" i="2" s="1"/>
  <c r="F43" i="2" s="1"/>
  <c r="F44" i="2" s="1"/>
  <c r="F45" i="2" s="1"/>
  <c r="F46" i="2" s="1"/>
  <c r="F47" i="2" s="1"/>
  <c r="F48" i="2" s="1"/>
  <c r="F49" i="2" s="1"/>
  <c r="F50" i="2" s="1"/>
  <c r="F51" i="2" s="1"/>
  <c r="F52" i="2" s="1"/>
  <c r="F53" i="2" s="1"/>
  <c r="F54" i="2" s="1"/>
  <c r="F55" i="2" s="1"/>
  <c r="F56" i="2" s="1"/>
  <c r="F57" i="2" s="1"/>
  <c r="F58" i="2" s="1"/>
  <c r="F59" i="2" s="1"/>
  <c r="F60" i="2" s="1"/>
  <c r="F61" i="2" s="1"/>
  <c r="F62" i="2" s="1"/>
  <c r="F63" i="2" s="1"/>
  <c r="F64" i="2" s="1"/>
  <c r="F65" i="2" s="1"/>
  <c r="F66" i="2" s="1"/>
  <c r="F67" i="2" s="1"/>
  <c r="F68" i="2" s="1"/>
  <c r="F69" i="2" s="1"/>
  <c r="F70" i="2" s="1"/>
  <c r="F71" i="2" s="1"/>
  <c r="F72" i="2" s="1"/>
  <c r="F73" i="2" s="1"/>
  <c r="F74" i="2" s="1"/>
  <c r="F75" i="2" s="1"/>
  <c r="F76" i="2" s="1"/>
  <c r="F77" i="2" s="1"/>
  <c r="F78" i="2" s="1"/>
  <c r="F79" i="2" s="1"/>
  <c r="F80" i="2" s="1"/>
  <c r="F81" i="2" s="1"/>
  <c r="F82" i="2" s="1"/>
  <c r="F83" i="2" s="1"/>
  <c r="F84" i="2" s="1"/>
  <c r="F85" i="2" s="1"/>
  <c r="F86" i="2" s="1"/>
  <c r="F87" i="2" s="1"/>
  <c r="F88" i="2" s="1"/>
  <c r="F89" i="2" s="1"/>
  <c r="F90" i="2" s="1"/>
  <c r="F91" i="2" s="1"/>
  <c r="F92" i="2" s="1"/>
  <c r="F93" i="2" s="1"/>
  <c r="F94" i="2" s="1"/>
  <c r="F95" i="2" s="1"/>
  <c r="F96" i="2" s="1"/>
  <c r="F97" i="2" s="1"/>
  <c r="F98" i="2" s="1"/>
  <c r="F99" i="2" s="1"/>
  <c r="F100" i="2" s="1"/>
  <c r="F101" i="2" s="1"/>
  <c r="F102" i="2" s="1"/>
  <c r="F103" i="2" s="1"/>
  <c r="F104" i="2" s="1"/>
  <c r="F105" i="2" s="1"/>
  <c r="F106" i="2" s="1"/>
  <c r="F107" i="2" s="1"/>
  <c r="F108" i="2" s="1"/>
  <c r="F109" i="2" s="1"/>
  <c r="F110" i="2" s="1"/>
  <c r="F111" i="2" s="1"/>
  <c r="F112" i="2" s="1"/>
  <c r="F113" i="2" s="1"/>
  <c r="F114" i="2" s="1"/>
  <c r="F115" i="2" s="1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A80" i="2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D7" i="2"/>
</calcChain>
</file>

<file path=xl/sharedStrings.xml><?xml version="1.0" encoding="utf-8"?>
<sst xmlns="http://schemas.openxmlformats.org/spreadsheetml/2006/main" count="103" uniqueCount="65">
  <si>
    <t>Decade of birth</t>
  </si>
  <si>
    <t>SD</t>
  </si>
  <si>
    <t>1850s</t>
  </si>
  <si>
    <t>1860s</t>
  </si>
  <si>
    <t>1870s</t>
  </si>
  <si>
    <t>1880s</t>
  </si>
  <si>
    <t>1890s</t>
  </si>
  <si>
    <t>1900s</t>
  </si>
  <si>
    <t>1910s</t>
  </si>
  <si>
    <t>1920s</t>
  </si>
  <si>
    <t>1930s</t>
  </si>
  <si>
    <t>1940s</t>
  </si>
  <si>
    <t>1950s</t>
  </si>
  <si>
    <t>1960s</t>
  </si>
  <si>
    <t>1970s</t>
  </si>
  <si>
    <t>1980s</t>
  </si>
  <si>
    <t>1990s</t>
  </si>
  <si>
    <t>Década de nacimiento</t>
  </si>
  <si>
    <t>Estatura en adultos varones (media bruta, en cms), según década de nacimiento, para rango etario 17-55 años</t>
  </si>
  <si>
    <t>Estatura promedio, cms</t>
  </si>
  <si>
    <t>Observaciones</t>
  </si>
  <si>
    <t>Fuente: Manuel Llorca-Jaña, Juan Navarrete-Montalvo, Roberto Araya, Federico Droller, Martina Allende &amp; Javier Rivas. "Height in twentieth-century Chilean men: growth with divergence". Cliometrica. Vol 15-1, 135-166 (2021);  Manuel Llorca-Jaña, Juan Navarrete-Montalvo, Federico Droller, &amp; Roberto Araya, "The physical stature of men in nineteenth century Chile: another case of stagnation during an export boom", Revista de Historia Económica-Journal of Iberian and Latin American Economic History, Volume 37-1 (2019), pp. 239-270</t>
  </si>
  <si>
    <t>Series de mortalidad para Chile</t>
  </si>
  <si>
    <t>Fuente: Manuel Llorca-Jaña, Rodrigo Rivero-Cantillano, Javier Rivas, Martina Allende, “Mortalidad general e infantil en Chile en el largo plazo, 1909-2017”, Revista Médica de Chile 149: 1047-1057 (2021)</t>
  </si>
  <si>
    <t>Año</t>
  </si>
  <si>
    <t>Hombres</t>
  </si>
  <si>
    <t>Mujeres</t>
  </si>
  <si>
    <t>Total</t>
  </si>
  <si>
    <t>Defunciones</t>
  </si>
  <si>
    <t>Nacimientos</t>
  </si>
  <si>
    <t>Niños</t>
  </si>
  <si>
    <t>Niñas</t>
  </si>
  <si>
    <t>Defunciones, total (todas las edades)</t>
  </si>
  <si>
    <t>Menores de 365 días y mayores 28 días</t>
  </si>
  <si>
    <t>Menores 28 días</t>
  </si>
  <si>
    <t>Menores de un año, total</t>
  </si>
  <si>
    <t>Menores de un año, Niños</t>
  </si>
  <si>
    <t>Menores de un año, Niñas</t>
  </si>
  <si>
    <t>Consumo per capita de carnes, kg</t>
  </si>
  <si>
    <t>Consumo per capita de lacteaos, lts equivalente</t>
  </si>
  <si>
    <t>Fuente: Manuel Llorca-Jaña, Diego del Barrio &amp; Florencia Borrescio-Higa, “¿Qué pasó con la “evolución tecnofisiológica” en Chile?”. Estudios Públicos. (2021)</t>
  </si>
  <si>
    <t>1780s</t>
  </si>
  <si>
    <t>1790s</t>
  </si>
  <si>
    <t>1800s</t>
  </si>
  <si>
    <t>1810s</t>
  </si>
  <si>
    <t>1820s</t>
  </si>
  <si>
    <t>1830s</t>
  </si>
  <si>
    <t>1840s</t>
  </si>
  <si>
    <t>ABCC Index</t>
  </si>
  <si>
    <t>Fuente: Manuel Llorca-Jaña, Javier Rivas, Ignacio Pérez, Juan Navarrete-Montalvo, "Human Capital in Chile: the development of numeracy during the last 250 years", Economic History of Developing Regions (2022)</t>
  </si>
  <si>
    <t>Estatura de adultos (varones), año nacimiento</t>
  </si>
  <si>
    <t xml:space="preserve">Fuente: Manuel Llorca-Jaña; Damian Clarke; Roberto Araya-Valenzuela; Juan Navarrete-Montalvo, “Female adult height and the gender gap in Chile, 1860s-1990s”, Journal of Interdisciplinary History (2022). </t>
  </si>
  <si>
    <t>Estatura en mujeres adultas (media bruta, en cms), según década de nacimiento, para rango etario 17-55 años</t>
  </si>
  <si>
    <t>Consumo per capita de legumbres, kg</t>
  </si>
  <si>
    <t>Fuente para carnes y lácteos: Manuel Llorca-Jaña, Ricardo Nazer, Juan Navarrete-Montalvo, Daniel Morales, "Milk and meat consumption and production in Chile, c.1930-2017: a history of a successful nutrition transition", Historia Agraria, Volume 82-3 (2020), pp. 245-285</t>
  </si>
  <si>
    <t>Fuente para el resto: Manuel Llorca-Jaña, Ricardo Nazer, Javier Rivas and Daniel Morales, “The timing and nature of the nutrition transition in Chile, 1930-2019”, RIVAR (2022)</t>
  </si>
  <si>
    <t>Consumo per capita de papas, kg</t>
  </si>
  <si>
    <t>Consumo per capita de trigo, kg</t>
  </si>
  <si>
    <t>Consumo per capita de arroz, kg</t>
  </si>
  <si>
    <t>Consumo per capita de maíz, kg</t>
  </si>
  <si>
    <t>Tasa de homicidios,homicidios por 100.000 habitantes</t>
  </si>
  <si>
    <t>Homicidios</t>
  </si>
  <si>
    <t>Fuente: Rodrigo Rivero, Manuel Llorca-Jaña, Damian Clarke, Javier Rivas, Martina Allende, Daniel Quezada, “Interpersonal violence in Chile, c.1880s-2010s: A tale of delayed but successful convergence”, Social Science History (2022)</t>
  </si>
  <si>
    <t>Fuente: Mario Matus y Nora Reyes, "Precios y salarios en Chile, 1886-2009", en Manuel Llorca-Jaña &amp; Rory Miller (editors), Historia económica de Chile desde la independencia, RIL Editores (2021)</t>
  </si>
  <si>
    <t>Salarios reales diarios (pesos de 1929), media ponderada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</si>
</sst>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/>
    <xf numFmtId="164" fontId="0" fillId="0" borderId="1" xfId="0" applyNumberFormat="1" applyBorder="1"/>
    <xf numFmtId="3" fontId="0" fillId="0" borderId="1" xfId="0" applyNumberFormat="1" applyBorder="1"/>
    <xf numFmtId="0" fontId="1" fillId="0" borderId="1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right"/>
    </xf>
    <xf numFmtId="1" fontId="0" fillId="0" borderId="1" xfId="0" applyNumberFormat="1" applyBorder="1"/>
    <xf numFmtId="0" fontId="1" fillId="3" borderId="1" xfId="0" applyFont="1" applyFill="1" applyBorder="1" applyAlignment="1">
      <alignment horizontal="center"/>
    </xf>
    <xf numFmtId="3" fontId="0" fillId="3" borderId="0" xfId="0" applyNumberFormat="1" applyFill="1"/>
    <xf numFmtId="3" fontId="0" fillId="3" borderId="1" xfId="0" applyNumberFormat="1" applyFill="1" applyBorder="1"/>
    <xf numFmtId="3" fontId="0" fillId="0" borderId="0" xfId="0" applyNumberFormat="1" applyBorder="1"/>
    <xf numFmtId="0" fontId="1" fillId="0" borderId="2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0" fillId="4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165" fontId="0" fillId="0" borderId="1" xfId="0" applyNumberFormat="1" applyBorder="1"/>
    <xf numFmtId="1" fontId="0" fillId="0" borderId="1" xfId="0" applyNumberFormat="1" applyFill="1" applyBorder="1"/>
    <xf numFmtId="164" fontId="3" fillId="0" borderId="1" xfId="0" applyNumberFormat="1" applyFont="1" applyBorder="1"/>
    <xf numFmtId="3" fontId="3" fillId="0" borderId="1" xfId="0" applyNumberFormat="1" applyFont="1" applyBorder="1"/>
    <xf numFmtId="0" fontId="0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numeracy!$A$3:$A$23</c:f>
              <c:strCache>
                <c:ptCount val="21"/>
                <c:pt idx="0">
                  <c:v>1780s</c:v>
                </c:pt>
                <c:pt idx="1">
                  <c:v>1790s</c:v>
                </c:pt>
                <c:pt idx="2">
                  <c:v>1800s</c:v>
                </c:pt>
                <c:pt idx="3">
                  <c:v>1810s</c:v>
                </c:pt>
                <c:pt idx="4">
                  <c:v>1820s</c:v>
                </c:pt>
                <c:pt idx="5">
                  <c:v>1830s</c:v>
                </c:pt>
                <c:pt idx="6">
                  <c:v>1840s</c:v>
                </c:pt>
                <c:pt idx="7">
                  <c:v>1850s</c:v>
                </c:pt>
                <c:pt idx="8">
                  <c:v>1860s</c:v>
                </c:pt>
                <c:pt idx="9">
                  <c:v>1870s</c:v>
                </c:pt>
                <c:pt idx="10">
                  <c:v>1880s</c:v>
                </c:pt>
                <c:pt idx="11">
                  <c:v>1890s</c:v>
                </c:pt>
                <c:pt idx="12">
                  <c:v>1900s</c:v>
                </c:pt>
                <c:pt idx="13">
                  <c:v>1910s</c:v>
                </c:pt>
                <c:pt idx="14">
                  <c:v>1920s</c:v>
                </c:pt>
                <c:pt idx="15">
                  <c:v>1930s</c:v>
                </c:pt>
                <c:pt idx="16">
                  <c:v>1940s</c:v>
                </c:pt>
                <c:pt idx="17">
                  <c:v>1950s</c:v>
                </c:pt>
                <c:pt idx="18">
                  <c:v>1960s</c:v>
                </c:pt>
                <c:pt idx="19">
                  <c:v>1970s</c:v>
                </c:pt>
                <c:pt idx="20">
                  <c:v>1980s</c:v>
                </c:pt>
              </c:strCache>
            </c:strRef>
          </c:cat>
          <c:val>
            <c:numRef>
              <c:f>numeracy!$B$3:$B$23</c:f>
              <c:numCache>
                <c:formatCode>0</c:formatCode>
                <c:ptCount val="21"/>
                <c:pt idx="0">
                  <c:v>18.756004014113387</c:v>
                </c:pt>
                <c:pt idx="1">
                  <c:v>22.585721511991821</c:v>
                </c:pt>
                <c:pt idx="2">
                  <c:v>25.204787657171206</c:v>
                </c:pt>
                <c:pt idx="3">
                  <c:v>28.961764271813745</c:v>
                </c:pt>
                <c:pt idx="4">
                  <c:v>31.124343451164776</c:v>
                </c:pt>
                <c:pt idx="5">
                  <c:v>33.63817021250771</c:v>
                </c:pt>
                <c:pt idx="6">
                  <c:v>43.249075987509912</c:v>
                </c:pt>
                <c:pt idx="7">
                  <c:v>51.898891185011891</c:v>
                </c:pt>
                <c:pt idx="8" formatCode="#,##0">
                  <c:v>62.278669422014268</c:v>
                </c:pt>
                <c:pt idx="9" formatCode="#,##0">
                  <c:v>71.167797275680371</c:v>
                </c:pt>
                <c:pt idx="10" formatCode="#,##0">
                  <c:v>78.410019195749598</c:v>
                </c:pt>
                <c:pt idx="11" formatCode="#,##0">
                  <c:v>84.629894185959074</c:v>
                </c:pt>
                <c:pt idx="12" formatCode="#,##0">
                  <c:v>88.557648775342386</c:v>
                </c:pt>
                <c:pt idx="13" formatCode="#,##0">
                  <c:v>92.948314949254268</c:v>
                </c:pt>
                <c:pt idx="14" formatCode="#,##0">
                  <c:v>95.749818746951775</c:v>
                </c:pt>
                <c:pt idx="15" formatCode="#,##0">
                  <c:v>96.759360772179974</c:v>
                </c:pt>
                <c:pt idx="16" formatCode="#,##0">
                  <c:v>98.640452102455313</c:v>
                </c:pt>
                <c:pt idx="17" formatCode="#,##0.0">
                  <c:v>99.67603120947453</c:v>
                </c:pt>
                <c:pt idx="18" formatCode="#,##0.0">
                  <c:v>99.561213932350384</c:v>
                </c:pt>
                <c:pt idx="19" formatCode="#,##0.0">
                  <c:v>100</c:v>
                </c:pt>
                <c:pt idx="20" formatCode="#,##0.0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23-5549-9C51-2245EBF426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8405151"/>
        <c:axId val="337797439"/>
      </c:lineChart>
      <c:catAx>
        <c:axId val="3384051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L"/>
          </a:p>
        </c:txPr>
        <c:crossAx val="337797439"/>
        <c:crosses val="autoZero"/>
        <c:auto val="1"/>
        <c:lblAlgn val="ctr"/>
        <c:lblOffset val="100"/>
        <c:noMultiLvlLbl val="0"/>
      </c:catAx>
      <c:valAx>
        <c:axId val="337797439"/>
        <c:scaling>
          <c:orientation val="minMax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L"/>
          </a:p>
        </c:txPr>
        <c:crossAx val="33840515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387350</xdr:colOff>
      <xdr:row>2</xdr:row>
      <xdr:rowOff>127000</xdr:rowOff>
    </xdr:from>
    <xdr:to>
      <xdr:col>8</xdr:col>
      <xdr:colOff>6350</xdr:colOff>
      <xdr:row>16</xdr:row>
      <xdr:rowOff>25400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47C2870-1952-5945-9AC6-3347CAB9D9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ACA6D5-F757-6F4F-A995-4BD84B57565D}">
  <dimension ref="A1:N124"/>
  <sheetViews>
    <sheetView tabSelected="1" workbookViewId="0">
      <selection activeCell="O7" sqref="O7"/>
    </sheetView>
  </sheetViews>
  <sheetFormatPr baseColWidth="10" defaultRowHeight="16" x14ac:dyDescent="0.2"/>
  <cols>
    <col min="2" max="2" width="11.6640625" customWidth="1"/>
    <col min="3" max="3" width="13.6640625" customWidth="1"/>
  </cols>
  <sheetData>
    <row r="1" spans="1:13" x14ac:dyDescent="0.2">
      <c r="A1" t="s">
        <v>18</v>
      </c>
      <c r="J1" t="s">
        <v>52</v>
      </c>
    </row>
    <row r="3" spans="1:13" ht="51" x14ac:dyDescent="0.2">
      <c r="A3" s="1" t="s">
        <v>17</v>
      </c>
      <c r="B3" s="1" t="s">
        <v>19</v>
      </c>
      <c r="C3" s="1" t="s">
        <v>20</v>
      </c>
      <c r="D3" s="1" t="s">
        <v>1</v>
      </c>
      <c r="J3" s="1" t="s">
        <v>17</v>
      </c>
      <c r="K3" s="1" t="s">
        <v>19</v>
      </c>
      <c r="L3" s="1" t="s">
        <v>20</v>
      </c>
      <c r="M3" s="1" t="s">
        <v>1</v>
      </c>
    </row>
    <row r="4" spans="1:13" x14ac:dyDescent="0.2">
      <c r="A4" s="2" t="s">
        <v>2</v>
      </c>
      <c r="B4" s="4">
        <v>165.79365079365078</v>
      </c>
      <c r="C4" s="3">
        <v>189</v>
      </c>
      <c r="D4" s="4">
        <v>6.9029951797661431</v>
      </c>
      <c r="J4" s="2" t="s">
        <v>3</v>
      </c>
      <c r="K4" s="21">
        <v>156.25</v>
      </c>
      <c r="L4" s="22">
        <v>36</v>
      </c>
      <c r="M4" s="21">
        <v>4.836616290637199</v>
      </c>
    </row>
    <row r="5" spans="1:13" x14ac:dyDescent="0.2">
      <c r="A5" s="2" t="s">
        <v>3</v>
      </c>
      <c r="B5" s="4">
        <v>165.51136363636363</v>
      </c>
      <c r="C5" s="3">
        <v>220</v>
      </c>
      <c r="D5" s="4">
        <v>6.4199395404303941</v>
      </c>
      <c r="J5" s="2" t="s">
        <v>4</v>
      </c>
      <c r="K5" s="21">
        <v>156.80342741935485</v>
      </c>
      <c r="L5" s="22">
        <v>496</v>
      </c>
      <c r="M5" s="21">
        <v>6.7152899819885503</v>
      </c>
    </row>
    <row r="6" spans="1:13" x14ac:dyDescent="0.2">
      <c r="A6" s="2" t="s">
        <v>4</v>
      </c>
      <c r="B6" s="4">
        <v>166.86019736842104</v>
      </c>
      <c r="C6" s="3">
        <v>304</v>
      </c>
      <c r="D6" s="4">
        <v>5.6372196609209926</v>
      </c>
      <c r="J6" s="2" t="s">
        <v>5</v>
      </c>
      <c r="K6" s="21">
        <v>158.16510903426791</v>
      </c>
      <c r="L6" s="22">
        <v>321</v>
      </c>
      <c r="M6" s="21">
        <v>6.2061585394024537</v>
      </c>
    </row>
    <row r="7" spans="1:13" x14ac:dyDescent="0.2">
      <c r="A7" s="2" t="s">
        <v>5</v>
      </c>
      <c r="B7" s="4">
        <v>166.07899159663864</v>
      </c>
      <c r="C7" s="3">
        <v>595</v>
      </c>
      <c r="D7" s="4">
        <v>5.6269085643460688</v>
      </c>
      <c r="J7" s="2" t="s">
        <v>6</v>
      </c>
      <c r="K7" s="21">
        <v>158.84318181818182</v>
      </c>
      <c r="L7" s="22">
        <v>220</v>
      </c>
      <c r="M7" s="21">
        <v>6.1152701201656328</v>
      </c>
    </row>
    <row r="8" spans="1:13" x14ac:dyDescent="0.2">
      <c r="A8" s="2" t="s">
        <v>6</v>
      </c>
      <c r="B8" s="4">
        <v>166.68477611940298</v>
      </c>
      <c r="C8" s="3">
        <v>1675</v>
      </c>
      <c r="D8" s="4">
        <v>5.8479367534056328</v>
      </c>
      <c r="J8" s="2" t="s">
        <v>7</v>
      </c>
      <c r="K8" s="21">
        <v>157.90769230769232</v>
      </c>
      <c r="L8" s="22">
        <v>130</v>
      </c>
      <c r="M8" s="21">
        <v>5.6478659670808531</v>
      </c>
    </row>
    <row r="9" spans="1:13" x14ac:dyDescent="0.2">
      <c r="A9" s="2" t="s">
        <v>7</v>
      </c>
      <c r="B9" s="4">
        <v>166.15432601030648</v>
      </c>
      <c r="C9" s="5">
        <v>3687</v>
      </c>
      <c r="D9" s="4">
        <v>5.8703594480125627</v>
      </c>
      <c r="J9" s="2" t="s">
        <v>8</v>
      </c>
      <c r="K9" s="21">
        <v>158.54807692307693</v>
      </c>
      <c r="L9" s="22">
        <v>52</v>
      </c>
      <c r="M9" s="21">
        <v>6.0547013133568992</v>
      </c>
    </row>
    <row r="10" spans="1:13" x14ac:dyDescent="0.2">
      <c r="A10" s="2" t="s">
        <v>8</v>
      </c>
      <c r="B10" s="4">
        <v>166.95698131760079</v>
      </c>
      <c r="C10" s="5">
        <v>4068</v>
      </c>
      <c r="D10" s="4">
        <v>5.3750068585011217</v>
      </c>
      <c r="J10" s="2" t="s">
        <v>9</v>
      </c>
      <c r="K10" s="21">
        <v>159.4517543859649</v>
      </c>
      <c r="L10" s="22">
        <v>114</v>
      </c>
      <c r="M10" s="21">
        <v>5.3439111402999639</v>
      </c>
    </row>
    <row r="11" spans="1:13" x14ac:dyDescent="0.2">
      <c r="A11" s="2" t="s">
        <v>9</v>
      </c>
      <c r="B11" s="4">
        <v>167.35143710339679</v>
      </c>
      <c r="C11" s="5">
        <v>2679</v>
      </c>
      <c r="D11" s="4">
        <v>4.8812015366919903</v>
      </c>
      <c r="J11" s="2" t="s">
        <v>10</v>
      </c>
      <c r="K11" s="21">
        <v>159.08480565371025</v>
      </c>
      <c r="L11" s="22">
        <v>283</v>
      </c>
      <c r="M11" s="21">
        <v>6.2432842399168518</v>
      </c>
    </row>
    <row r="12" spans="1:13" x14ac:dyDescent="0.2">
      <c r="A12" s="2" t="s">
        <v>10</v>
      </c>
      <c r="B12" s="4">
        <v>168.50686752326098</v>
      </c>
      <c r="C12" s="5">
        <v>2257</v>
      </c>
      <c r="D12" s="4">
        <v>5.1437726393334717</v>
      </c>
      <c r="J12" s="2" t="s">
        <v>11</v>
      </c>
      <c r="K12" s="21">
        <v>159.15109489051096</v>
      </c>
      <c r="L12" s="22">
        <v>685</v>
      </c>
      <c r="M12" s="21">
        <v>5.7961359984830603</v>
      </c>
    </row>
    <row r="13" spans="1:13" x14ac:dyDescent="0.2">
      <c r="A13" s="2" t="s">
        <v>11</v>
      </c>
      <c r="B13" s="4">
        <v>168.03344089175712</v>
      </c>
      <c r="C13" s="5">
        <v>3409</v>
      </c>
      <c r="D13" s="4">
        <v>5.390343798056966</v>
      </c>
      <c r="J13" s="2" t="s">
        <v>12</v>
      </c>
      <c r="K13" s="21">
        <v>159.42304717710749</v>
      </c>
      <c r="L13" s="22">
        <v>1293</v>
      </c>
      <c r="M13" s="21">
        <v>5.7323962048450108</v>
      </c>
    </row>
    <row r="14" spans="1:13" x14ac:dyDescent="0.2">
      <c r="A14" s="2" t="s">
        <v>12</v>
      </c>
      <c r="B14" s="4">
        <v>168.92623662134798</v>
      </c>
      <c r="C14" s="5">
        <v>10371</v>
      </c>
      <c r="D14" s="4">
        <v>5.5285231375552639</v>
      </c>
      <c r="J14" s="2" t="s">
        <v>13</v>
      </c>
      <c r="K14" s="21">
        <v>160.28771929824561</v>
      </c>
      <c r="L14" s="22">
        <v>285</v>
      </c>
      <c r="M14" s="21">
        <v>5.8123251200540178</v>
      </c>
    </row>
    <row r="15" spans="1:13" x14ac:dyDescent="0.2">
      <c r="A15" s="2" t="s">
        <v>13</v>
      </c>
      <c r="B15" s="4">
        <v>170.43102427471877</v>
      </c>
      <c r="C15" s="5">
        <v>1689</v>
      </c>
      <c r="D15" s="4">
        <v>5.4860181137214017</v>
      </c>
      <c r="J15" s="2" t="s">
        <v>14</v>
      </c>
      <c r="K15" s="21">
        <v>161.47761194029852</v>
      </c>
      <c r="L15" s="22">
        <v>201</v>
      </c>
      <c r="M15" s="21">
        <v>5.9481716744440023</v>
      </c>
    </row>
    <row r="16" spans="1:13" x14ac:dyDescent="0.2">
      <c r="A16" s="2" t="s">
        <v>14</v>
      </c>
      <c r="B16" s="4">
        <v>171.24047728315742</v>
      </c>
      <c r="C16" s="5">
        <v>2179</v>
      </c>
      <c r="D16" s="4">
        <v>6.0940738764160196</v>
      </c>
      <c r="J16" s="2" t="s">
        <v>15</v>
      </c>
      <c r="K16" s="21">
        <v>161.82439024390243</v>
      </c>
      <c r="L16" s="22">
        <v>205</v>
      </c>
      <c r="M16" s="21">
        <v>5.0418241178364207</v>
      </c>
    </row>
    <row r="17" spans="1:14" x14ac:dyDescent="0.2">
      <c r="A17" s="2" t="s">
        <v>15</v>
      </c>
      <c r="B17" s="4">
        <v>171.86671924290221</v>
      </c>
      <c r="C17" s="5">
        <v>3804</v>
      </c>
      <c r="D17" s="4">
        <v>6.0002942047283438</v>
      </c>
      <c r="J17" s="2" t="s">
        <v>16</v>
      </c>
      <c r="K17" s="21">
        <v>161.2508038585209</v>
      </c>
      <c r="L17" s="22">
        <v>311</v>
      </c>
      <c r="M17" s="21">
        <v>5.3954692160557087</v>
      </c>
    </row>
    <row r="18" spans="1:14" x14ac:dyDescent="0.2">
      <c r="A18" s="2" t="s">
        <v>16</v>
      </c>
      <c r="B18" s="4">
        <v>172.37073608617595</v>
      </c>
      <c r="C18" s="5">
        <v>2228</v>
      </c>
      <c r="D18" s="4">
        <v>5.896037346855727</v>
      </c>
    </row>
    <row r="20" spans="1:14" ht="96" customHeight="1" x14ac:dyDescent="0.2">
      <c r="A20" s="23" t="s">
        <v>21</v>
      </c>
      <c r="B20" s="23"/>
      <c r="C20" s="23"/>
      <c r="D20" s="23"/>
      <c r="E20" s="23"/>
      <c r="F20" s="23"/>
      <c r="G20" s="23"/>
      <c r="H20" s="23"/>
      <c r="J20" s="23" t="s">
        <v>51</v>
      </c>
      <c r="K20" s="23"/>
      <c r="L20" s="23"/>
      <c r="M20" s="23"/>
      <c r="N20" s="23"/>
    </row>
    <row r="23" spans="1:14" ht="85" x14ac:dyDescent="0.2">
      <c r="A23" s="6" t="s">
        <v>24</v>
      </c>
      <c r="B23" s="6" t="s">
        <v>50</v>
      </c>
    </row>
    <row r="24" spans="1:14" x14ac:dyDescent="0.2">
      <c r="A24" s="18">
        <v>1900</v>
      </c>
      <c r="B24" s="4">
        <v>166.084229390681</v>
      </c>
    </row>
    <row r="25" spans="1:14" x14ac:dyDescent="0.2">
      <c r="A25" s="18">
        <v>1901</v>
      </c>
      <c r="B25" s="4">
        <v>165.8305439330544</v>
      </c>
    </row>
    <row r="26" spans="1:14" x14ac:dyDescent="0.2">
      <c r="A26" s="18">
        <v>1902</v>
      </c>
      <c r="B26" s="4">
        <v>166.5950704225352</v>
      </c>
    </row>
    <row r="27" spans="1:14" x14ac:dyDescent="0.2">
      <c r="A27" s="18">
        <v>1903</v>
      </c>
      <c r="B27" s="4">
        <v>166.16129032258064</v>
      </c>
    </row>
    <row r="28" spans="1:14" x14ac:dyDescent="0.2">
      <c r="A28" s="18">
        <v>1904</v>
      </c>
      <c r="B28" s="4">
        <v>166.47863247863248</v>
      </c>
    </row>
    <row r="29" spans="1:14" x14ac:dyDescent="0.2">
      <c r="A29" s="18">
        <v>1905</v>
      </c>
      <c r="B29" s="4">
        <v>166.23432343234325</v>
      </c>
    </row>
    <row r="30" spans="1:14" x14ac:dyDescent="0.2">
      <c r="A30" s="18">
        <v>1906</v>
      </c>
      <c r="B30" s="4">
        <v>166.69345238095238</v>
      </c>
    </row>
    <row r="31" spans="1:14" x14ac:dyDescent="0.2">
      <c r="A31" s="18">
        <v>1907</v>
      </c>
      <c r="B31" s="4">
        <v>166.02359550561798</v>
      </c>
    </row>
    <row r="32" spans="1:14" x14ac:dyDescent="0.2">
      <c r="A32" s="18">
        <v>1908</v>
      </c>
      <c r="B32" s="4">
        <v>165.65871833084947</v>
      </c>
    </row>
    <row r="33" spans="1:2" x14ac:dyDescent="0.2">
      <c r="A33" s="18">
        <v>1909</v>
      </c>
      <c r="B33" s="4">
        <v>166.24200426439234</v>
      </c>
    </row>
    <row r="34" spans="1:2" x14ac:dyDescent="0.2">
      <c r="A34" s="18">
        <v>1910</v>
      </c>
      <c r="B34" s="4">
        <v>166.2465208747515</v>
      </c>
    </row>
    <row r="35" spans="1:2" x14ac:dyDescent="0.2">
      <c r="A35" s="18">
        <v>1911</v>
      </c>
      <c r="B35" s="4">
        <v>166.20042194092827</v>
      </c>
    </row>
    <row r="36" spans="1:2" x14ac:dyDescent="0.2">
      <c r="A36" s="18">
        <v>1912</v>
      </c>
      <c r="B36" s="4">
        <v>166.90302267002519</v>
      </c>
    </row>
    <row r="37" spans="1:2" x14ac:dyDescent="0.2">
      <c r="A37" s="18">
        <v>1913</v>
      </c>
      <c r="B37" s="4">
        <v>166.55149051490514</v>
      </c>
    </row>
    <row r="38" spans="1:2" x14ac:dyDescent="0.2">
      <c r="A38" s="18">
        <v>1914</v>
      </c>
      <c r="B38" s="4">
        <v>166.74404761904762</v>
      </c>
    </row>
    <row r="39" spans="1:2" x14ac:dyDescent="0.2">
      <c r="A39" s="18">
        <v>1915</v>
      </c>
      <c r="B39" s="4">
        <v>167.54830287206266</v>
      </c>
    </row>
    <row r="40" spans="1:2" x14ac:dyDescent="0.2">
      <c r="A40" s="18">
        <v>1916</v>
      </c>
      <c r="B40" s="4">
        <v>167.29928741092635</v>
      </c>
    </row>
    <row r="41" spans="1:2" x14ac:dyDescent="0.2">
      <c r="A41" s="18">
        <v>1917</v>
      </c>
      <c r="B41" s="4">
        <v>167.38902147971359</v>
      </c>
    </row>
    <row r="42" spans="1:2" x14ac:dyDescent="0.2">
      <c r="A42" s="18">
        <v>1918</v>
      </c>
      <c r="B42" s="4">
        <v>167.50870646766168</v>
      </c>
    </row>
    <row r="43" spans="1:2" x14ac:dyDescent="0.2">
      <c r="A43" s="18">
        <v>1919</v>
      </c>
      <c r="B43" s="4">
        <v>167.46565934065933</v>
      </c>
    </row>
    <row r="44" spans="1:2" x14ac:dyDescent="0.2">
      <c r="A44" s="18">
        <v>1920</v>
      </c>
      <c r="B44" s="4">
        <v>167.28378378378378</v>
      </c>
    </row>
    <row r="45" spans="1:2" x14ac:dyDescent="0.2">
      <c r="A45" s="18">
        <v>1921</v>
      </c>
      <c r="B45" s="4">
        <v>167.02882483370288</v>
      </c>
    </row>
    <row r="46" spans="1:2" x14ac:dyDescent="0.2">
      <c r="A46" s="18">
        <v>1922</v>
      </c>
      <c r="B46" s="4">
        <v>167.45526315789473</v>
      </c>
    </row>
    <row r="47" spans="1:2" x14ac:dyDescent="0.2">
      <c r="A47" s="18">
        <v>1923</v>
      </c>
      <c r="B47" s="4">
        <v>166.97222222222223</v>
      </c>
    </row>
    <row r="48" spans="1:2" x14ac:dyDescent="0.2">
      <c r="A48" s="18">
        <v>1924</v>
      </c>
      <c r="B48" s="4">
        <v>166.89473684210526</v>
      </c>
    </row>
    <row r="49" spans="1:2" x14ac:dyDescent="0.2">
      <c r="A49" s="18">
        <v>1925</v>
      </c>
      <c r="B49" s="4">
        <v>167.79695431472081</v>
      </c>
    </row>
    <row r="50" spans="1:2" x14ac:dyDescent="0.2">
      <c r="A50" s="18">
        <v>1926</v>
      </c>
      <c r="B50" s="4">
        <v>167.39698492462313</v>
      </c>
    </row>
    <row r="51" spans="1:2" x14ac:dyDescent="0.2">
      <c r="A51" s="18">
        <v>1927</v>
      </c>
      <c r="B51" s="4">
        <v>167.20634920634922</v>
      </c>
    </row>
    <row r="52" spans="1:2" x14ac:dyDescent="0.2">
      <c r="A52" s="18">
        <v>1928</v>
      </c>
      <c r="B52" s="4">
        <v>167.97979797979798</v>
      </c>
    </row>
    <row r="53" spans="1:2" x14ac:dyDescent="0.2">
      <c r="A53" s="18">
        <v>1929</v>
      </c>
      <c r="B53" s="4">
        <v>167.98994974874373</v>
      </c>
    </row>
    <row r="54" spans="1:2" x14ac:dyDescent="0.2">
      <c r="A54" s="18">
        <v>1930</v>
      </c>
      <c r="B54" s="4">
        <v>167.64734299516908</v>
      </c>
    </row>
    <row r="55" spans="1:2" x14ac:dyDescent="0.2">
      <c r="A55" s="18">
        <v>1931</v>
      </c>
      <c r="B55" s="4">
        <v>168.34224598930481</v>
      </c>
    </row>
    <row r="56" spans="1:2" x14ac:dyDescent="0.2">
      <c r="A56" s="18">
        <v>1932</v>
      </c>
      <c r="B56" s="4">
        <v>168.3345864661654</v>
      </c>
    </row>
    <row r="57" spans="1:2" x14ac:dyDescent="0.2">
      <c r="A57" s="18">
        <v>1933</v>
      </c>
      <c r="B57" s="4">
        <v>168.92116182572613</v>
      </c>
    </row>
    <row r="58" spans="1:2" x14ac:dyDescent="0.2">
      <c r="A58" s="18">
        <v>1934</v>
      </c>
      <c r="B58" s="4">
        <v>168.68695652173912</v>
      </c>
    </row>
    <row r="59" spans="1:2" x14ac:dyDescent="0.2">
      <c r="A59" s="18">
        <v>1935</v>
      </c>
      <c r="B59" s="4">
        <v>168.47887323943661</v>
      </c>
    </row>
    <row r="60" spans="1:2" x14ac:dyDescent="0.2">
      <c r="A60" s="18">
        <v>1936</v>
      </c>
      <c r="B60" s="4">
        <v>169.02678571428572</v>
      </c>
    </row>
    <row r="61" spans="1:2" x14ac:dyDescent="0.2">
      <c r="A61" s="18">
        <v>1937</v>
      </c>
      <c r="B61" s="4">
        <v>168.72685185185185</v>
      </c>
    </row>
    <row r="62" spans="1:2" x14ac:dyDescent="0.2">
      <c r="A62" s="18">
        <v>1938</v>
      </c>
      <c r="B62" s="4">
        <v>168.23423423423424</v>
      </c>
    </row>
    <row r="63" spans="1:2" x14ac:dyDescent="0.2">
      <c r="A63" s="18">
        <v>1939</v>
      </c>
      <c r="B63" s="4">
        <v>168.56972111553785</v>
      </c>
    </row>
    <row r="64" spans="1:2" x14ac:dyDescent="0.2">
      <c r="A64" s="18">
        <v>1940</v>
      </c>
      <c r="B64" s="4">
        <v>168.25213675213675</v>
      </c>
    </row>
    <row r="65" spans="1:2" x14ac:dyDescent="0.2">
      <c r="A65" s="18">
        <v>1941</v>
      </c>
      <c r="B65" s="4">
        <v>167.90847457627117</v>
      </c>
    </row>
    <row r="66" spans="1:2" x14ac:dyDescent="0.2">
      <c r="A66" s="18">
        <v>1942</v>
      </c>
      <c r="B66" s="4">
        <v>167.98533724340177</v>
      </c>
    </row>
    <row r="67" spans="1:2" x14ac:dyDescent="0.2">
      <c r="A67" s="18">
        <v>1943</v>
      </c>
      <c r="B67" s="4">
        <v>167.59943977591035</v>
      </c>
    </row>
    <row r="68" spans="1:2" x14ac:dyDescent="0.2">
      <c r="A68" s="18">
        <v>1944</v>
      </c>
      <c r="B68" s="4">
        <v>167.6487341772152</v>
      </c>
    </row>
    <row r="69" spans="1:2" x14ac:dyDescent="0.2">
      <c r="A69" s="18">
        <v>1945</v>
      </c>
      <c r="B69" s="4">
        <v>168.04301075268816</v>
      </c>
    </row>
    <row r="70" spans="1:2" x14ac:dyDescent="0.2">
      <c r="A70" s="18">
        <v>1946</v>
      </c>
      <c r="B70" s="4">
        <v>168.02528089887642</v>
      </c>
    </row>
    <row r="71" spans="1:2" x14ac:dyDescent="0.2">
      <c r="A71" s="18">
        <v>1947</v>
      </c>
      <c r="B71" s="4">
        <v>167.62915601023019</v>
      </c>
    </row>
    <row r="72" spans="1:2" x14ac:dyDescent="0.2">
      <c r="A72" s="18">
        <v>1948</v>
      </c>
      <c r="B72" s="4">
        <v>168.58791208791209</v>
      </c>
    </row>
    <row r="73" spans="1:2" x14ac:dyDescent="0.2">
      <c r="A73" s="18">
        <v>1949</v>
      </c>
      <c r="B73" s="4">
        <v>168.64490861618799</v>
      </c>
    </row>
    <row r="74" spans="1:2" x14ac:dyDescent="0.2">
      <c r="A74" s="18">
        <v>1950</v>
      </c>
      <c r="B74" s="4">
        <v>168.63288718929255</v>
      </c>
    </row>
    <row r="75" spans="1:2" x14ac:dyDescent="0.2">
      <c r="A75" s="18">
        <v>1951</v>
      </c>
      <c r="B75" s="4">
        <v>168.49865229110512</v>
      </c>
    </row>
    <row r="76" spans="1:2" x14ac:dyDescent="0.2">
      <c r="A76" s="18">
        <v>1952</v>
      </c>
      <c r="B76" s="4">
        <v>168.50704225352112</v>
      </c>
    </row>
    <row r="77" spans="1:2" x14ac:dyDescent="0.2">
      <c r="A77" s="18">
        <v>1953</v>
      </c>
      <c r="B77" s="4">
        <v>168.54221388367731</v>
      </c>
    </row>
    <row r="78" spans="1:2" x14ac:dyDescent="0.2">
      <c r="A78" s="18">
        <v>1954</v>
      </c>
      <c r="B78" s="4">
        <v>168.76558724021265</v>
      </c>
    </row>
    <row r="79" spans="1:2" x14ac:dyDescent="0.2">
      <c r="A79" s="18">
        <v>1955</v>
      </c>
      <c r="B79" s="4">
        <v>168.88075560802832</v>
      </c>
    </row>
    <row r="80" spans="1:2" x14ac:dyDescent="0.2">
      <c r="A80" s="18">
        <v>1956</v>
      </c>
      <c r="B80" s="4">
        <v>169.22197802197803</v>
      </c>
    </row>
    <row r="81" spans="1:2" x14ac:dyDescent="0.2">
      <c r="A81" s="18">
        <v>1957</v>
      </c>
      <c r="B81" s="4">
        <v>169.46359743040685</v>
      </c>
    </row>
    <row r="82" spans="1:2" x14ac:dyDescent="0.2">
      <c r="A82" s="18">
        <v>1958</v>
      </c>
      <c r="B82" s="4">
        <v>169.38975155279502</v>
      </c>
    </row>
    <row r="83" spans="1:2" x14ac:dyDescent="0.2">
      <c r="A83" s="18">
        <v>1959</v>
      </c>
      <c r="B83" s="4">
        <v>169.84439834024897</v>
      </c>
    </row>
    <row r="84" spans="1:2" x14ac:dyDescent="0.2">
      <c r="A84" s="18">
        <v>1960</v>
      </c>
      <c r="B84" s="4">
        <v>169.93083573487033</v>
      </c>
    </row>
    <row r="85" spans="1:2" x14ac:dyDescent="0.2">
      <c r="A85" s="18">
        <v>1961</v>
      </c>
      <c r="B85" s="4">
        <v>169.63025210084032</v>
      </c>
    </row>
    <row r="86" spans="1:2" x14ac:dyDescent="0.2">
      <c r="A86" s="18">
        <v>1962</v>
      </c>
      <c r="B86" s="4">
        <v>170.1453488372093</v>
      </c>
    </row>
    <row r="87" spans="1:2" x14ac:dyDescent="0.2">
      <c r="A87" s="18">
        <v>1963</v>
      </c>
      <c r="B87" s="4">
        <v>170.92857142857142</v>
      </c>
    </row>
    <row r="88" spans="1:2" x14ac:dyDescent="0.2">
      <c r="A88" s="18">
        <v>1964</v>
      </c>
      <c r="B88" s="4">
        <v>170.29743589743589</v>
      </c>
    </row>
    <row r="89" spans="1:2" x14ac:dyDescent="0.2">
      <c r="A89" s="18">
        <v>1965</v>
      </c>
      <c r="B89" s="4">
        <v>170.04729729729729</v>
      </c>
    </row>
    <row r="90" spans="1:2" x14ac:dyDescent="0.2">
      <c r="A90" s="18">
        <v>1966</v>
      </c>
      <c r="B90" s="4">
        <v>171.33720930232559</v>
      </c>
    </row>
    <row r="91" spans="1:2" x14ac:dyDescent="0.2">
      <c r="A91" s="18">
        <v>1967</v>
      </c>
      <c r="B91" s="4">
        <v>170.7117117117117</v>
      </c>
    </row>
    <row r="92" spans="1:2" x14ac:dyDescent="0.2">
      <c r="A92" s="18">
        <v>1968</v>
      </c>
      <c r="B92" s="4">
        <v>171.83333333333334</v>
      </c>
    </row>
    <row r="93" spans="1:2" x14ac:dyDescent="0.2">
      <c r="A93" s="18">
        <v>1969</v>
      </c>
      <c r="B93" s="4">
        <v>171.68367346938774</v>
      </c>
    </row>
    <row r="94" spans="1:2" x14ac:dyDescent="0.2">
      <c r="A94" s="18">
        <v>1970</v>
      </c>
      <c r="B94" s="4">
        <v>172.81052631578947</v>
      </c>
    </row>
    <row r="95" spans="1:2" x14ac:dyDescent="0.2">
      <c r="A95" s="18">
        <v>1971</v>
      </c>
      <c r="B95" s="4">
        <v>171.11009174311926</v>
      </c>
    </row>
    <row r="96" spans="1:2" x14ac:dyDescent="0.2">
      <c r="A96" s="18">
        <v>1972</v>
      </c>
      <c r="B96" s="4">
        <v>169.94736842105263</v>
      </c>
    </row>
    <row r="97" spans="1:2" x14ac:dyDescent="0.2">
      <c r="A97" s="18">
        <v>1973</v>
      </c>
      <c r="B97" s="4">
        <v>171.0921985815603</v>
      </c>
    </row>
    <row r="98" spans="1:2" x14ac:dyDescent="0.2">
      <c r="A98" s="18">
        <v>1974</v>
      </c>
      <c r="B98" s="4">
        <v>170.19243986254295</v>
      </c>
    </row>
    <row r="99" spans="1:2" x14ac:dyDescent="0.2">
      <c r="A99" s="18">
        <v>1975</v>
      </c>
      <c r="B99" s="4">
        <v>170.82978723404256</v>
      </c>
    </row>
    <row r="100" spans="1:2" x14ac:dyDescent="0.2">
      <c r="A100" s="18">
        <v>1976</v>
      </c>
      <c r="B100" s="4">
        <v>170.91880341880341</v>
      </c>
    </row>
    <row r="101" spans="1:2" x14ac:dyDescent="0.2">
      <c r="A101" s="18">
        <v>1977</v>
      </c>
      <c r="B101" s="4">
        <v>171.21754385964911</v>
      </c>
    </row>
    <row r="102" spans="1:2" x14ac:dyDescent="0.2">
      <c r="A102" s="18">
        <v>1978</v>
      </c>
      <c r="B102" s="4">
        <v>172.34701492537314</v>
      </c>
    </row>
    <row r="103" spans="1:2" x14ac:dyDescent="0.2">
      <c r="A103" s="18">
        <v>1979</v>
      </c>
      <c r="B103" s="4">
        <v>171.80738786279684</v>
      </c>
    </row>
    <row r="104" spans="1:2" x14ac:dyDescent="0.2">
      <c r="A104" s="18">
        <v>1980</v>
      </c>
      <c r="B104" s="4">
        <v>172.41882352941175</v>
      </c>
    </row>
    <row r="105" spans="1:2" x14ac:dyDescent="0.2">
      <c r="A105" s="18">
        <v>1981</v>
      </c>
      <c r="B105" s="4">
        <v>172.52124645892351</v>
      </c>
    </row>
    <row r="106" spans="1:2" x14ac:dyDescent="0.2">
      <c r="A106" s="18">
        <v>1982</v>
      </c>
      <c r="B106" s="4">
        <v>172.51592356687897</v>
      </c>
    </row>
    <row r="107" spans="1:2" x14ac:dyDescent="0.2">
      <c r="A107" s="18">
        <v>1983</v>
      </c>
      <c r="B107" s="4">
        <v>172.37630662020905</v>
      </c>
    </row>
    <row r="108" spans="1:2" x14ac:dyDescent="0.2">
      <c r="A108" s="18">
        <v>1984</v>
      </c>
      <c r="B108" s="4">
        <v>171.836820083682</v>
      </c>
    </row>
    <row r="109" spans="1:2" x14ac:dyDescent="0.2">
      <c r="A109" s="18">
        <v>1985</v>
      </c>
      <c r="B109" s="4">
        <v>171.63120567375887</v>
      </c>
    </row>
    <row r="110" spans="1:2" x14ac:dyDescent="0.2">
      <c r="A110" s="18">
        <v>1986</v>
      </c>
      <c r="B110" s="4">
        <v>170.85567010309279</v>
      </c>
    </row>
    <row r="111" spans="1:2" x14ac:dyDescent="0.2">
      <c r="A111" s="18">
        <v>1987</v>
      </c>
      <c r="B111" s="4">
        <v>171.1564792176039</v>
      </c>
    </row>
    <row r="112" spans="1:2" x14ac:dyDescent="0.2">
      <c r="A112" s="18">
        <v>1988</v>
      </c>
      <c r="B112" s="4">
        <v>171.86153846153846</v>
      </c>
    </row>
    <row r="113" spans="1:2" x14ac:dyDescent="0.2">
      <c r="A113" s="18">
        <v>1989</v>
      </c>
      <c r="B113" s="4">
        <v>172.13114754098362</v>
      </c>
    </row>
    <row r="114" spans="1:2" x14ac:dyDescent="0.2">
      <c r="A114" s="18">
        <v>1990</v>
      </c>
      <c r="B114" s="4">
        <v>172.32567849686848</v>
      </c>
    </row>
    <row r="115" spans="1:2" x14ac:dyDescent="0.2">
      <c r="A115" s="18">
        <v>1991</v>
      </c>
      <c r="B115" s="4">
        <v>172.46408839779005</v>
      </c>
    </row>
    <row r="116" spans="1:2" x14ac:dyDescent="0.2">
      <c r="A116" s="18">
        <v>1992</v>
      </c>
      <c r="B116" s="4">
        <v>172.98026315789474</v>
      </c>
    </row>
    <row r="117" spans="1:2" x14ac:dyDescent="0.2">
      <c r="A117" s="18">
        <v>1993</v>
      </c>
      <c r="B117" s="4">
        <v>172.46964856230031</v>
      </c>
    </row>
    <row r="118" spans="1:2" x14ac:dyDescent="0.2">
      <c r="A118" s="18">
        <v>1994</v>
      </c>
      <c r="B118" s="4">
        <v>172</v>
      </c>
    </row>
    <row r="119" spans="1:2" x14ac:dyDescent="0.2">
      <c r="A119" s="18">
        <v>1995</v>
      </c>
      <c r="B119" s="4">
        <v>172.13698630136986</v>
      </c>
    </row>
    <row r="120" spans="1:2" x14ac:dyDescent="0.2">
      <c r="A120" s="18">
        <v>1996</v>
      </c>
      <c r="B120" s="4">
        <v>171.47200000000001</v>
      </c>
    </row>
    <row r="121" spans="1:2" x14ac:dyDescent="0.2">
      <c r="A121" s="18">
        <v>1997</v>
      </c>
      <c r="B121" s="4">
        <v>171.02884615384616</v>
      </c>
    </row>
    <row r="122" spans="1:2" x14ac:dyDescent="0.2">
      <c r="A122" s="18">
        <v>1998</v>
      </c>
      <c r="B122" s="4">
        <v>170.88235294117646</v>
      </c>
    </row>
    <row r="124" spans="1:2" x14ac:dyDescent="0.2">
      <c r="A124" t="s">
        <v>40</v>
      </c>
    </row>
  </sheetData>
  <mergeCells count="2">
    <mergeCell ref="A20:H20"/>
    <mergeCell ref="J20:N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ADE5C-AAE8-BB45-8652-3C77002EC1E8}">
  <dimension ref="A2:B25"/>
  <sheetViews>
    <sheetView workbookViewId="0">
      <selection activeCell="N17" sqref="N17"/>
    </sheetView>
  </sheetViews>
  <sheetFormatPr baseColWidth="10" defaultRowHeight="16" x14ac:dyDescent="0.2"/>
  <sheetData>
    <row r="2" spans="1:2" ht="34" x14ac:dyDescent="0.2">
      <c r="A2" s="6" t="s">
        <v>0</v>
      </c>
      <c r="B2" s="6" t="s">
        <v>48</v>
      </c>
    </row>
    <row r="3" spans="1:2" x14ac:dyDescent="0.2">
      <c r="A3" s="3" t="s">
        <v>41</v>
      </c>
      <c r="B3" s="20">
        <v>18.756004014113387</v>
      </c>
    </row>
    <row r="4" spans="1:2" x14ac:dyDescent="0.2">
      <c r="A4" s="3" t="s">
        <v>42</v>
      </c>
      <c r="B4" s="20">
        <v>22.585721511991821</v>
      </c>
    </row>
    <row r="5" spans="1:2" x14ac:dyDescent="0.2">
      <c r="A5" s="3" t="s">
        <v>43</v>
      </c>
      <c r="B5" s="20">
        <v>25.204787657171206</v>
      </c>
    </row>
    <row r="6" spans="1:2" x14ac:dyDescent="0.2">
      <c r="A6" s="3" t="s">
        <v>44</v>
      </c>
      <c r="B6" s="20">
        <v>28.961764271813745</v>
      </c>
    </row>
    <row r="7" spans="1:2" x14ac:dyDescent="0.2">
      <c r="A7" s="3" t="s">
        <v>45</v>
      </c>
      <c r="B7" s="20">
        <v>31.124343451164776</v>
      </c>
    </row>
    <row r="8" spans="1:2" x14ac:dyDescent="0.2">
      <c r="A8" s="3" t="s">
        <v>46</v>
      </c>
      <c r="B8" s="20">
        <v>33.63817021250771</v>
      </c>
    </row>
    <row r="9" spans="1:2" x14ac:dyDescent="0.2">
      <c r="A9" s="3" t="s">
        <v>47</v>
      </c>
      <c r="B9" s="20">
        <v>43.249075987509912</v>
      </c>
    </row>
    <row r="10" spans="1:2" x14ac:dyDescent="0.2">
      <c r="A10" s="3" t="s">
        <v>2</v>
      </c>
      <c r="B10" s="20">
        <v>51.898891185011891</v>
      </c>
    </row>
    <row r="11" spans="1:2" x14ac:dyDescent="0.2">
      <c r="A11" s="3" t="s">
        <v>3</v>
      </c>
      <c r="B11" s="5">
        <v>62.278669422014268</v>
      </c>
    </row>
    <row r="12" spans="1:2" x14ac:dyDescent="0.2">
      <c r="A12" s="3" t="s">
        <v>4</v>
      </c>
      <c r="B12" s="5">
        <v>71.167797275680371</v>
      </c>
    </row>
    <row r="13" spans="1:2" x14ac:dyDescent="0.2">
      <c r="A13" s="3" t="s">
        <v>5</v>
      </c>
      <c r="B13" s="5">
        <v>78.410019195749598</v>
      </c>
    </row>
    <row r="14" spans="1:2" x14ac:dyDescent="0.2">
      <c r="A14" s="3" t="s">
        <v>6</v>
      </c>
      <c r="B14" s="5">
        <v>84.629894185959074</v>
      </c>
    </row>
    <row r="15" spans="1:2" x14ac:dyDescent="0.2">
      <c r="A15" s="3" t="s">
        <v>7</v>
      </c>
      <c r="B15" s="5">
        <v>88.557648775342386</v>
      </c>
    </row>
    <row r="16" spans="1:2" x14ac:dyDescent="0.2">
      <c r="A16" s="3" t="s">
        <v>8</v>
      </c>
      <c r="B16" s="5">
        <v>92.948314949254268</v>
      </c>
    </row>
    <row r="17" spans="1:2" x14ac:dyDescent="0.2">
      <c r="A17" s="3" t="s">
        <v>9</v>
      </c>
      <c r="B17" s="5">
        <v>95.749818746951775</v>
      </c>
    </row>
    <row r="18" spans="1:2" x14ac:dyDescent="0.2">
      <c r="A18" s="3" t="s">
        <v>10</v>
      </c>
      <c r="B18" s="5">
        <v>96.759360772179974</v>
      </c>
    </row>
    <row r="19" spans="1:2" x14ac:dyDescent="0.2">
      <c r="A19" s="3" t="s">
        <v>11</v>
      </c>
      <c r="B19" s="5">
        <v>98.640452102455313</v>
      </c>
    </row>
    <row r="20" spans="1:2" x14ac:dyDescent="0.2">
      <c r="A20" s="3" t="s">
        <v>12</v>
      </c>
      <c r="B20" s="19">
        <v>99.67603120947453</v>
      </c>
    </row>
    <row r="21" spans="1:2" x14ac:dyDescent="0.2">
      <c r="A21" s="3" t="s">
        <v>13</v>
      </c>
      <c r="B21" s="19">
        <v>99.561213932350384</v>
      </c>
    </row>
    <row r="22" spans="1:2" x14ac:dyDescent="0.2">
      <c r="A22" s="3" t="s">
        <v>14</v>
      </c>
      <c r="B22" s="19">
        <v>100</v>
      </c>
    </row>
    <row r="23" spans="1:2" x14ac:dyDescent="0.2">
      <c r="A23" s="3" t="s">
        <v>15</v>
      </c>
      <c r="B23" s="19">
        <v>100</v>
      </c>
    </row>
    <row r="25" spans="1:2" x14ac:dyDescent="0.2">
      <c r="A25" t="s">
        <v>49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2B24CF-F7C9-7F49-967D-7EA67585B91C}">
  <dimension ref="A2:D126"/>
  <sheetViews>
    <sheetView workbookViewId="0">
      <selection activeCell="B3" sqref="B3"/>
    </sheetView>
  </sheetViews>
  <sheetFormatPr baseColWidth="10" defaultRowHeight="16" x14ac:dyDescent="0.2"/>
  <cols>
    <col min="2" max="2" width="18.83203125" customWidth="1"/>
  </cols>
  <sheetData>
    <row r="2" spans="1:4" s="25" customFormat="1" ht="68" x14ac:dyDescent="0.2">
      <c r="A2" s="6" t="s">
        <v>24</v>
      </c>
      <c r="B2" s="6" t="s">
        <v>64</v>
      </c>
    </row>
    <row r="3" spans="1:4" x14ac:dyDescent="0.2">
      <c r="A3" s="3">
        <v>1886</v>
      </c>
      <c r="B3" s="4">
        <v>2.703059983312941</v>
      </c>
      <c r="D3" t="s">
        <v>63</v>
      </c>
    </row>
    <row r="4" spans="1:4" x14ac:dyDescent="0.2">
      <c r="A4" s="3">
        <v>1887</v>
      </c>
      <c r="B4" s="4">
        <v>2.7405244007158793</v>
      </c>
    </row>
    <row r="5" spans="1:4" x14ac:dyDescent="0.2">
      <c r="A5" s="3">
        <v>1888</v>
      </c>
      <c r="B5" s="4">
        <v>6.4470052365041495</v>
      </c>
    </row>
    <row r="6" spans="1:4" x14ac:dyDescent="0.2">
      <c r="A6" s="3">
        <v>1889</v>
      </c>
      <c r="B6" s="4">
        <v>6.5358265164096823</v>
      </c>
    </row>
    <row r="7" spans="1:4" x14ac:dyDescent="0.2">
      <c r="A7" s="3">
        <v>1890</v>
      </c>
      <c r="B7" s="4">
        <v>6.3615236652982921</v>
      </c>
    </row>
    <row r="8" spans="1:4" x14ac:dyDescent="0.2">
      <c r="A8" s="3">
        <v>1891</v>
      </c>
      <c r="B8" s="4">
        <v>4.7468861661175188</v>
      </c>
    </row>
    <row r="9" spans="1:4" x14ac:dyDescent="0.2">
      <c r="A9" s="3">
        <v>1892</v>
      </c>
      <c r="B9" s="4">
        <v>5.4066867527618081</v>
      </c>
    </row>
    <row r="10" spans="1:4" x14ac:dyDescent="0.2">
      <c r="A10" s="3">
        <v>1893</v>
      </c>
      <c r="B10" s="4">
        <v>5.8663946089543773</v>
      </c>
    </row>
    <row r="11" spans="1:4" x14ac:dyDescent="0.2">
      <c r="A11" s="3">
        <v>1894</v>
      </c>
      <c r="B11" s="4">
        <v>4.7934650615919674</v>
      </c>
    </row>
    <row r="12" spans="1:4" x14ac:dyDescent="0.2">
      <c r="A12" s="3">
        <v>1895</v>
      </c>
      <c r="B12" s="4">
        <v>4.3075999540825674</v>
      </c>
    </row>
    <row r="13" spans="1:4" x14ac:dyDescent="0.2">
      <c r="A13" s="3">
        <v>1896</v>
      </c>
      <c r="B13" s="4">
        <v>4.8712177197177136</v>
      </c>
    </row>
    <row r="14" spans="1:4" x14ac:dyDescent="0.2">
      <c r="A14" s="3">
        <v>1897</v>
      </c>
      <c r="B14" s="4">
        <v>5.3471845011459216</v>
      </c>
    </row>
    <row r="15" spans="1:4" x14ac:dyDescent="0.2">
      <c r="A15" s="3">
        <v>1898</v>
      </c>
      <c r="B15" s="4">
        <v>6.5091414193528179</v>
      </c>
    </row>
    <row r="16" spans="1:4" x14ac:dyDescent="0.2">
      <c r="A16" s="3">
        <v>1899</v>
      </c>
      <c r="B16" s="4">
        <v>5.8263488768241078</v>
      </c>
    </row>
    <row r="17" spans="1:2" x14ac:dyDescent="0.2">
      <c r="A17" s="3">
        <v>1900</v>
      </c>
      <c r="B17" s="4">
        <v>6.5638217891033079</v>
      </c>
    </row>
    <row r="18" spans="1:2" x14ac:dyDescent="0.2">
      <c r="A18" s="3">
        <v>1901</v>
      </c>
      <c r="B18" s="4">
        <v>6.4966392002537505</v>
      </c>
    </row>
    <row r="19" spans="1:2" x14ac:dyDescent="0.2">
      <c r="A19" s="3">
        <v>1902</v>
      </c>
      <c r="B19" s="4">
        <v>7.2846023921508447</v>
      </c>
    </row>
    <row r="20" spans="1:2" x14ac:dyDescent="0.2">
      <c r="A20" s="3">
        <v>1903</v>
      </c>
      <c r="B20" s="4">
        <v>7.7724566038265204</v>
      </c>
    </row>
    <row r="21" spans="1:2" x14ac:dyDescent="0.2">
      <c r="A21" s="3">
        <v>1904</v>
      </c>
      <c r="B21" s="4">
        <v>7.9117882697860749</v>
      </c>
    </row>
    <row r="22" spans="1:2" x14ac:dyDescent="0.2">
      <c r="A22" s="3">
        <v>1905</v>
      </c>
      <c r="B22" s="4">
        <v>6.1363695919804284</v>
      </c>
    </row>
    <row r="23" spans="1:2" x14ac:dyDescent="0.2">
      <c r="A23" s="3">
        <v>1906</v>
      </c>
      <c r="B23" s="4">
        <v>6.3436696624504769</v>
      </c>
    </row>
    <row r="24" spans="1:2" x14ac:dyDescent="0.2">
      <c r="A24" s="3">
        <v>1907</v>
      </c>
      <c r="B24" s="4">
        <v>5.6377591471770723</v>
      </c>
    </row>
    <row r="25" spans="1:2" x14ac:dyDescent="0.2">
      <c r="A25" s="3">
        <v>1908</v>
      </c>
      <c r="B25" s="4">
        <v>5.4103050522276712</v>
      </c>
    </row>
    <row r="26" spans="1:2" x14ac:dyDescent="0.2">
      <c r="A26" s="3">
        <v>1909</v>
      </c>
      <c r="B26" s="4">
        <v>5.1782451102243803</v>
      </c>
    </row>
    <row r="27" spans="1:2" x14ac:dyDescent="0.2">
      <c r="A27" s="3">
        <v>1910</v>
      </c>
      <c r="B27" s="4">
        <v>5.7931668205676452</v>
      </c>
    </row>
    <row r="28" spans="1:2" x14ac:dyDescent="0.2">
      <c r="A28" s="3">
        <v>1911</v>
      </c>
      <c r="B28" s="4">
        <v>6.0743317798288095</v>
      </c>
    </row>
    <row r="29" spans="1:2" x14ac:dyDescent="0.2">
      <c r="A29" s="3">
        <v>1912</v>
      </c>
      <c r="B29" s="4">
        <v>6.1018929262847683</v>
      </c>
    </row>
    <row r="30" spans="1:2" x14ac:dyDescent="0.2">
      <c r="A30" s="3">
        <v>1913</v>
      </c>
      <c r="B30" s="4">
        <v>5.4310637152567738</v>
      </c>
    </row>
    <row r="31" spans="1:2" x14ac:dyDescent="0.2">
      <c r="A31" s="3">
        <v>1914</v>
      </c>
      <c r="B31" s="4">
        <v>5.4733536513807604</v>
      </c>
    </row>
    <row r="32" spans="1:2" x14ac:dyDescent="0.2">
      <c r="A32" s="3">
        <v>1915</v>
      </c>
      <c r="B32" s="4">
        <v>4.7161993730307916</v>
      </c>
    </row>
    <row r="33" spans="1:2" x14ac:dyDescent="0.2">
      <c r="A33" s="3">
        <v>1916</v>
      </c>
      <c r="B33" s="4">
        <v>4.8885697068499212</v>
      </c>
    </row>
    <row r="34" spans="1:2" x14ac:dyDescent="0.2">
      <c r="A34" s="3">
        <v>1917</v>
      </c>
      <c r="B34" s="4">
        <v>5.0946821045013024</v>
      </c>
    </row>
    <row r="35" spans="1:2" x14ac:dyDescent="0.2">
      <c r="A35" s="3">
        <v>1918</v>
      </c>
      <c r="B35" s="4">
        <v>5.2443517400803623</v>
      </c>
    </row>
    <row r="36" spans="1:2" x14ac:dyDescent="0.2">
      <c r="A36" s="3">
        <v>1919</v>
      </c>
      <c r="B36" s="4">
        <v>4.9441305793975712</v>
      </c>
    </row>
    <row r="37" spans="1:2" x14ac:dyDescent="0.2">
      <c r="A37" s="3">
        <v>1920</v>
      </c>
      <c r="B37" s="4">
        <v>5.1633832943777342</v>
      </c>
    </row>
    <row r="38" spans="1:2" x14ac:dyDescent="0.2">
      <c r="A38" s="3">
        <v>1921</v>
      </c>
      <c r="B38" s="4">
        <v>6.425789340262261</v>
      </c>
    </row>
    <row r="39" spans="1:2" x14ac:dyDescent="0.2">
      <c r="A39" s="3">
        <v>1922</v>
      </c>
      <c r="B39" s="4">
        <v>6.4944981449552133</v>
      </c>
    </row>
    <row r="40" spans="1:2" x14ac:dyDescent="0.2">
      <c r="A40" s="3">
        <v>1923</v>
      </c>
      <c r="B40" s="4">
        <v>6.1759579791458998</v>
      </c>
    </row>
    <row r="41" spans="1:2" x14ac:dyDescent="0.2">
      <c r="A41" s="3">
        <v>1924</v>
      </c>
      <c r="B41" s="4">
        <v>5.6103352726889586</v>
      </c>
    </row>
    <row r="42" spans="1:2" x14ac:dyDescent="0.2">
      <c r="A42" s="3">
        <v>1925</v>
      </c>
      <c r="B42" s="4">
        <v>5.3945718680118286</v>
      </c>
    </row>
    <row r="43" spans="1:2" x14ac:dyDescent="0.2">
      <c r="A43" s="3">
        <v>1926</v>
      </c>
      <c r="B43" s="4">
        <v>6.4043603072644553</v>
      </c>
    </row>
    <row r="44" spans="1:2" x14ac:dyDescent="0.2">
      <c r="A44" s="3">
        <v>1927</v>
      </c>
      <c r="B44" s="4">
        <v>7.6175950063524596</v>
      </c>
    </row>
    <row r="45" spans="1:2" x14ac:dyDescent="0.2">
      <c r="A45" s="3">
        <v>1928</v>
      </c>
      <c r="B45" s="4">
        <v>5.9600783239879487</v>
      </c>
    </row>
    <row r="46" spans="1:2" x14ac:dyDescent="0.2">
      <c r="A46" s="3">
        <v>1929</v>
      </c>
      <c r="B46" s="4">
        <v>6.07</v>
      </c>
    </row>
    <row r="47" spans="1:2" x14ac:dyDescent="0.2">
      <c r="A47" s="3">
        <v>1930</v>
      </c>
      <c r="B47" s="4">
        <v>6.23</v>
      </c>
    </row>
    <row r="48" spans="1:2" x14ac:dyDescent="0.2">
      <c r="A48" s="3">
        <v>1931</v>
      </c>
      <c r="B48" s="4">
        <v>3.93</v>
      </c>
    </row>
    <row r="49" spans="1:2" x14ac:dyDescent="0.2">
      <c r="A49" s="3">
        <v>1932</v>
      </c>
      <c r="B49" s="4">
        <v>2.71</v>
      </c>
    </row>
    <row r="50" spans="1:2" x14ac:dyDescent="0.2">
      <c r="A50" s="3">
        <v>1933</v>
      </c>
      <c r="B50" s="4">
        <v>3.08</v>
      </c>
    </row>
    <row r="51" spans="1:2" x14ac:dyDescent="0.2">
      <c r="A51" s="3">
        <v>1934</v>
      </c>
      <c r="B51" s="4">
        <v>3.42</v>
      </c>
    </row>
    <row r="52" spans="1:2" x14ac:dyDescent="0.2">
      <c r="A52" s="3">
        <v>1935</v>
      </c>
      <c r="B52" s="4">
        <v>4.09</v>
      </c>
    </row>
    <row r="53" spans="1:2" x14ac:dyDescent="0.2">
      <c r="A53" s="3">
        <v>1936</v>
      </c>
      <c r="B53" s="4">
        <v>3.99</v>
      </c>
    </row>
    <row r="54" spans="1:2" x14ac:dyDescent="0.2">
      <c r="A54" s="3">
        <v>1937</v>
      </c>
      <c r="B54" s="4">
        <v>4.22</v>
      </c>
    </row>
    <row r="55" spans="1:2" x14ac:dyDescent="0.2">
      <c r="A55" s="3">
        <v>1938</v>
      </c>
      <c r="B55" s="4">
        <v>4.47</v>
      </c>
    </row>
    <row r="56" spans="1:2" x14ac:dyDescent="0.2">
      <c r="A56" s="3">
        <v>1939</v>
      </c>
      <c r="B56" s="4">
        <v>4.8099999999999996</v>
      </c>
    </row>
    <row r="57" spans="1:2" x14ac:dyDescent="0.2">
      <c r="A57" s="3">
        <v>1940</v>
      </c>
      <c r="B57" s="4">
        <v>5.0599999999999996</v>
      </c>
    </row>
    <row r="58" spans="1:2" x14ac:dyDescent="0.2">
      <c r="A58" s="3">
        <v>1941</v>
      </c>
      <c r="B58" s="4">
        <v>5.3</v>
      </c>
    </row>
    <row r="59" spans="1:2" x14ac:dyDescent="0.2">
      <c r="A59" s="3">
        <v>1942</v>
      </c>
      <c r="B59" s="4">
        <v>5.1100000000000003</v>
      </c>
    </row>
    <row r="60" spans="1:2" x14ac:dyDescent="0.2">
      <c r="A60" s="3">
        <v>1943</v>
      </c>
      <c r="B60" s="4">
        <v>5.16</v>
      </c>
    </row>
    <row r="61" spans="1:2" x14ac:dyDescent="0.2">
      <c r="A61" s="3">
        <v>1944</v>
      </c>
      <c r="B61" s="4">
        <v>5.28</v>
      </c>
    </row>
    <row r="62" spans="1:2" x14ac:dyDescent="0.2">
      <c r="A62" s="3">
        <v>1945</v>
      </c>
      <c r="B62" s="4">
        <v>6.13</v>
      </c>
    </row>
    <row r="63" spans="1:2" x14ac:dyDescent="0.2">
      <c r="A63" s="3">
        <v>1946</v>
      </c>
      <c r="B63" s="4">
        <v>5.4</v>
      </c>
    </row>
    <row r="64" spans="1:2" x14ac:dyDescent="0.2">
      <c r="A64" s="3">
        <v>1947</v>
      </c>
      <c r="B64" s="4">
        <v>5.33</v>
      </c>
    </row>
    <row r="65" spans="1:2" x14ac:dyDescent="0.2">
      <c r="A65" s="3">
        <v>1948</v>
      </c>
      <c r="B65" s="4">
        <v>5.62</v>
      </c>
    </row>
    <row r="66" spans="1:2" x14ac:dyDescent="0.2">
      <c r="A66" s="3">
        <v>1949</v>
      </c>
      <c r="B66" s="4">
        <v>5.59</v>
      </c>
    </row>
    <row r="67" spans="1:2" x14ac:dyDescent="0.2">
      <c r="A67" s="3">
        <v>1950</v>
      </c>
      <c r="B67" s="4">
        <v>5.54</v>
      </c>
    </row>
    <row r="68" spans="1:2" x14ac:dyDescent="0.2">
      <c r="A68" s="3">
        <v>1951</v>
      </c>
      <c r="B68" s="4">
        <v>5.29</v>
      </c>
    </row>
    <row r="69" spans="1:2" x14ac:dyDescent="0.2">
      <c r="A69" s="3">
        <v>1952</v>
      </c>
      <c r="B69" s="4">
        <v>5.91</v>
      </c>
    </row>
    <row r="70" spans="1:2" x14ac:dyDescent="0.2">
      <c r="A70" s="3">
        <v>1953</v>
      </c>
      <c r="B70" s="4">
        <v>5.04</v>
      </c>
    </row>
    <row r="71" spans="1:2" x14ac:dyDescent="0.2">
      <c r="A71" s="3">
        <v>1954</v>
      </c>
      <c r="B71" s="4">
        <v>3.96</v>
      </c>
    </row>
    <row r="72" spans="1:2" x14ac:dyDescent="0.2">
      <c r="A72" s="3">
        <v>1955</v>
      </c>
      <c r="B72" s="4">
        <v>3.6</v>
      </c>
    </row>
    <row r="73" spans="1:2" x14ac:dyDescent="0.2">
      <c r="A73" s="3">
        <v>1956</v>
      </c>
      <c r="B73" s="4">
        <v>4.37</v>
      </c>
    </row>
    <row r="74" spans="1:2" x14ac:dyDescent="0.2">
      <c r="A74" s="3">
        <v>1957</v>
      </c>
      <c r="B74" s="4">
        <v>5.28</v>
      </c>
    </row>
    <row r="75" spans="1:2" x14ac:dyDescent="0.2">
      <c r="A75" s="3">
        <v>1958</v>
      </c>
      <c r="B75" s="4">
        <v>5.08</v>
      </c>
    </row>
    <row r="76" spans="1:2" x14ac:dyDescent="0.2">
      <c r="A76" s="3">
        <v>1959</v>
      </c>
      <c r="B76" s="4">
        <v>5.21</v>
      </c>
    </row>
    <row r="77" spans="1:2" x14ac:dyDescent="0.2">
      <c r="A77" s="3">
        <v>1960</v>
      </c>
      <c r="B77" s="4">
        <v>5.77</v>
      </c>
    </row>
    <row r="78" spans="1:2" x14ac:dyDescent="0.2">
      <c r="A78" s="3">
        <v>1961</v>
      </c>
      <c r="B78" s="4">
        <v>6.46</v>
      </c>
    </row>
    <row r="79" spans="1:2" x14ac:dyDescent="0.2">
      <c r="A79" s="3">
        <v>1962</v>
      </c>
      <c r="B79" s="4">
        <v>6.37</v>
      </c>
    </row>
    <row r="80" spans="1:2" x14ac:dyDescent="0.2">
      <c r="A80" s="3">
        <v>1963</v>
      </c>
      <c r="B80" s="4">
        <v>5.6</v>
      </c>
    </row>
    <row r="81" spans="1:2" x14ac:dyDescent="0.2">
      <c r="A81" s="3">
        <v>1964</v>
      </c>
      <c r="B81" s="4">
        <v>5.77</v>
      </c>
    </row>
    <row r="82" spans="1:2" x14ac:dyDescent="0.2">
      <c r="A82" s="3">
        <v>1965</v>
      </c>
      <c r="B82" s="4">
        <v>6.61</v>
      </c>
    </row>
    <row r="83" spans="1:2" x14ac:dyDescent="0.2">
      <c r="A83" s="3">
        <v>1966</v>
      </c>
      <c r="B83" s="4">
        <v>7.28</v>
      </c>
    </row>
    <row r="84" spans="1:2" x14ac:dyDescent="0.2">
      <c r="A84" s="3">
        <v>1967</v>
      </c>
      <c r="B84" s="4">
        <v>7.75</v>
      </c>
    </row>
    <row r="85" spans="1:2" x14ac:dyDescent="0.2">
      <c r="A85" s="3">
        <v>1968</v>
      </c>
      <c r="B85" s="4">
        <v>7.68</v>
      </c>
    </row>
    <row r="86" spans="1:2" x14ac:dyDescent="0.2">
      <c r="A86" s="3">
        <v>1969</v>
      </c>
      <c r="B86" s="4">
        <v>8.18</v>
      </c>
    </row>
    <row r="87" spans="1:2" x14ac:dyDescent="0.2">
      <c r="A87" s="3">
        <v>1970</v>
      </c>
      <c r="B87" s="4">
        <v>7.61</v>
      </c>
    </row>
    <row r="88" spans="1:2" x14ac:dyDescent="0.2">
      <c r="A88" s="3">
        <v>1971</v>
      </c>
      <c r="B88" s="4">
        <v>10.67</v>
      </c>
    </row>
    <row r="89" spans="1:2" x14ac:dyDescent="0.2">
      <c r="A89" s="3">
        <v>1972</v>
      </c>
      <c r="B89" s="4">
        <v>4.24</v>
      </c>
    </row>
    <row r="90" spans="1:2" x14ac:dyDescent="0.2">
      <c r="A90" s="3">
        <v>1973</v>
      </c>
      <c r="B90" s="4">
        <v>1.87</v>
      </c>
    </row>
    <row r="91" spans="1:2" x14ac:dyDescent="0.2">
      <c r="A91" s="3">
        <v>1974</v>
      </c>
      <c r="B91" s="4">
        <v>2.87</v>
      </c>
    </row>
    <row r="92" spans="1:2" x14ac:dyDescent="0.2">
      <c r="A92" s="3">
        <v>1975</v>
      </c>
      <c r="B92" s="4">
        <v>2.77</v>
      </c>
    </row>
    <row r="93" spans="1:2" x14ac:dyDescent="0.2">
      <c r="A93" s="3">
        <v>1976</v>
      </c>
      <c r="B93" s="4">
        <v>3.7859530513263722</v>
      </c>
    </row>
    <row r="94" spans="1:2" x14ac:dyDescent="0.2">
      <c r="A94" s="3">
        <v>1977</v>
      </c>
      <c r="B94" s="4">
        <v>3.9522888620994903</v>
      </c>
    </row>
    <row r="95" spans="1:2" x14ac:dyDescent="0.2">
      <c r="A95" s="3">
        <v>1978</v>
      </c>
      <c r="B95" s="4">
        <v>4.2157720452912182</v>
      </c>
    </row>
    <row r="96" spans="1:2" x14ac:dyDescent="0.2">
      <c r="A96" s="3">
        <v>1979</v>
      </c>
      <c r="B96" s="4">
        <v>4.6464561494391212</v>
      </c>
    </row>
    <row r="97" spans="1:2" x14ac:dyDescent="0.2">
      <c r="A97" s="3">
        <v>1980</v>
      </c>
      <c r="B97" s="4">
        <v>4.8358753260543441</v>
      </c>
    </row>
    <row r="98" spans="1:2" x14ac:dyDescent="0.2">
      <c r="A98" s="3">
        <v>1981</v>
      </c>
      <c r="B98" s="4">
        <v>5.3235795312681953</v>
      </c>
    </row>
    <row r="99" spans="1:2" x14ac:dyDescent="0.2">
      <c r="A99" s="3">
        <v>1982</v>
      </c>
      <c r="B99" s="4">
        <v>4.6356416486982246</v>
      </c>
    </row>
    <row r="100" spans="1:2" x14ac:dyDescent="0.2">
      <c r="A100" s="3">
        <v>1983</v>
      </c>
      <c r="B100" s="4">
        <v>4.2821551471805588</v>
      </c>
    </row>
    <row r="101" spans="1:2" x14ac:dyDescent="0.2">
      <c r="A101" s="3">
        <v>1984</v>
      </c>
      <c r="B101" s="4">
        <v>4.1755443236630336</v>
      </c>
    </row>
    <row r="102" spans="1:2" x14ac:dyDescent="0.2">
      <c r="A102" s="3">
        <v>1985</v>
      </c>
      <c r="B102" s="4">
        <v>4.132118551449671</v>
      </c>
    </row>
    <row r="103" spans="1:2" x14ac:dyDescent="0.2">
      <c r="A103" s="3">
        <v>1986</v>
      </c>
      <c r="B103" s="4">
        <v>4.2941563695605733</v>
      </c>
    </row>
    <row r="104" spans="1:2" x14ac:dyDescent="0.2">
      <c r="A104" s="3">
        <v>1987</v>
      </c>
      <c r="B104" s="4">
        <v>4.2304589027184232</v>
      </c>
    </row>
    <row r="105" spans="1:2" x14ac:dyDescent="0.2">
      <c r="A105" s="3">
        <v>1988</v>
      </c>
      <c r="B105" s="4">
        <v>4.5882964406395486</v>
      </c>
    </row>
    <row r="106" spans="1:2" x14ac:dyDescent="0.2">
      <c r="A106" s="3">
        <v>1989</v>
      </c>
      <c r="B106" s="4">
        <v>4.5062822340901381</v>
      </c>
    </row>
    <row r="107" spans="1:2" x14ac:dyDescent="0.2">
      <c r="A107" s="3">
        <v>1990</v>
      </c>
      <c r="B107" s="4">
        <v>4.5427325051854481</v>
      </c>
    </row>
    <row r="108" spans="1:2" x14ac:dyDescent="0.2">
      <c r="A108" s="3">
        <v>1991</v>
      </c>
      <c r="B108" s="4">
        <v>4.889538599290959</v>
      </c>
    </row>
    <row r="109" spans="1:2" x14ac:dyDescent="0.2">
      <c r="A109" s="3">
        <v>1992</v>
      </c>
      <c r="B109" s="4">
        <v>5.2350735693043369</v>
      </c>
    </row>
    <row r="110" spans="1:2" x14ac:dyDescent="0.2">
      <c r="A110" s="3">
        <v>1993</v>
      </c>
      <c r="B110" s="4">
        <v>5.4533032944516435</v>
      </c>
    </row>
    <row r="111" spans="1:2" x14ac:dyDescent="0.2">
      <c r="A111" s="3">
        <v>1994</v>
      </c>
      <c r="B111" s="4">
        <v>5.9386764639239402</v>
      </c>
    </row>
    <row r="112" spans="1:2" x14ac:dyDescent="0.2">
      <c r="A112" s="3">
        <v>1995</v>
      </c>
      <c r="B112" s="4">
        <v>6.2277121421425887</v>
      </c>
    </row>
    <row r="113" spans="1:2" x14ac:dyDescent="0.2">
      <c r="A113" s="3">
        <v>1996</v>
      </c>
      <c r="B113" s="4">
        <v>6.5286009676704717</v>
      </c>
    </row>
    <row r="114" spans="1:2" x14ac:dyDescent="0.2">
      <c r="A114" s="3">
        <v>1997</v>
      </c>
      <c r="B114" s="4">
        <v>6.6902080297633901</v>
      </c>
    </row>
    <row r="115" spans="1:2" x14ac:dyDescent="0.2">
      <c r="A115" s="3">
        <v>1998</v>
      </c>
      <c r="B115" s="4">
        <v>6.8975981080818736</v>
      </c>
    </row>
    <row r="116" spans="1:2" x14ac:dyDescent="0.2">
      <c r="A116" s="3">
        <v>1999</v>
      </c>
      <c r="B116" s="4">
        <v>7.1354987840694939</v>
      </c>
    </row>
    <row r="117" spans="1:2" x14ac:dyDescent="0.2">
      <c r="A117" s="3">
        <v>2000</v>
      </c>
      <c r="B117" s="4">
        <v>7.1868566112226553</v>
      </c>
    </row>
    <row r="118" spans="1:2" x14ac:dyDescent="0.2">
      <c r="A118" s="3">
        <v>2001</v>
      </c>
      <c r="B118" s="4">
        <v>7.3697816671474081</v>
      </c>
    </row>
    <row r="119" spans="1:2" x14ac:dyDescent="0.2">
      <c r="A119" s="3">
        <v>2002</v>
      </c>
      <c r="B119" s="4">
        <v>7.4940369102487274</v>
      </c>
    </row>
    <row r="120" spans="1:2" x14ac:dyDescent="0.2">
      <c r="A120" s="3">
        <v>2003</v>
      </c>
      <c r="B120" s="4">
        <v>7.693838949943264</v>
      </c>
    </row>
    <row r="121" spans="1:2" x14ac:dyDescent="0.2">
      <c r="A121" s="3">
        <v>2004</v>
      </c>
      <c r="B121" s="4">
        <v>7.7289748906726112</v>
      </c>
    </row>
    <row r="122" spans="1:2" x14ac:dyDescent="0.2">
      <c r="A122" s="3">
        <v>2005</v>
      </c>
      <c r="B122" s="4">
        <v>7.8265733072238772</v>
      </c>
    </row>
    <row r="123" spans="1:2" x14ac:dyDescent="0.2">
      <c r="A123" s="3">
        <v>2006</v>
      </c>
      <c r="B123" s="4">
        <v>8.0439177363306076</v>
      </c>
    </row>
    <row r="124" spans="1:2" x14ac:dyDescent="0.2">
      <c r="A124" s="3">
        <v>2007</v>
      </c>
      <c r="B124" s="4">
        <v>8.0074895013923193</v>
      </c>
    </row>
    <row r="125" spans="1:2" x14ac:dyDescent="0.2">
      <c r="A125" s="3">
        <v>2008</v>
      </c>
      <c r="B125" s="4">
        <v>8.1111821016367749</v>
      </c>
    </row>
    <row r="126" spans="1:2" x14ac:dyDescent="0.2">
      <c r="A126" s="3">
        <v>2009</v>
      </c>
      <c r="B126" s="4">
        <v>8.7482632312585835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AB61F8-8278-7446-B186-60C19213991E}">
  <dimension ref="A1:O115"/>
  <sheetViews>
    <sheetView workbookViewId="0">
      <selection activeCell="B5" sqref="B5:D5"/>
    </sheetView>
  </sheetViews>
  <sheetFormatPr baseColWidth="10" defaultRowHeight="16" x14ac:dyDescent="0.2"/>
  <cols>
    <col min="12" max="12" width="5.33203125" customWidth="1"/>
  </cols>
  <sheetData>
    <row r="1" spans="1:15" x14ac:dyDescent="0.2">
      <c r="A1" t="s">
        <v>22</v>
      </c>
    </row>
    <row r="3" spans="1:15" x14ac:dyDescent="0.2">
      <c r="A3" t="s">
        <v>23</v>
      </c>
    </row>
    <row r="5" spans="1:15" ht="34" customHeight="1" x14ac:dyDescent="0.2">
      <c r="B5" s="17" t="s">
        <v>32</v>
      </c>
      <c r="C5" s="17"/>
      <c r="D5" s="17"/>
      <c r="G5" s="16" t="s">
        <v>28</v>
      </c>
      <c r="H5" s="16"/>
      <c r="I5" s="16"/>
      <c r="J5" s="16"/>
      <c r="K5" s="16"/>
      <c r="M5" s="14" t="s">
        <v>29</v>
      </c>
      <c r="N5" s="14"/>
      <c r="O5" s="14"/>
    </row>
    <row r="6" spans="1:15" ht="85" x14ac:dyDescent="0.2">
      <c r="A6" s="6" t="s">
        <v>24</v>
      </c>
      <c r="B6" s="6" t="s">
        <v>25</v>
      </c>
      <c r="C6" s="6" t="s">
        <v>26</v>
      </c>
      <c r="D6" s="6" t="s">
        <v>27</v>
      </c>
      <c r="F6" s="6" t="s">
        <v>24</v>
      </c>
      <c r="G6" s="6" t="s">
        <v>35</v>
      </c>
      <c r="H6" s="6" t="s">
        <v>33</v>
      </c>
      <c r="I6" s="6" t="s">
        <v>34</v>
      </c>
      <c r="J6" s="6" t="s">
        <v>36</v>
      </c>
      <c r="K6" s="6" t="s">
        <v>37</v>
      </c>
      <c r="L6" s="6"/>
      <c r="M6" s="13" t="s">
        <v>27</v>
      </c>
      <c r="N6" s="6" t="s">
        <v>30</v>
      </c>
      <c r="O6" s="6" t="s">
        <v>31</v>
      </c>
    </row>
    <row r="7" spans="1:15" x14ac:dyDescent="0.2">
      <c r="A7" s="2">
        <v>1909</v>
      </c>
      <c r="B7" s="5">
        <v>54661</v>
      </c>
      <c r="C7" s="5">
        <v>50046</v>
      </c>
      <c r="D7" s="5">
        <f>B7+C7</f>
        <v>104707</v>
      </c>
      <c r="F7" s="2">
        <v>1909</v>
      </c>
      <c r="G7" s="7">
        <v>40737</v>
      </c>
      <c r="H7" s="7"/>
      <c r="I7" s="7"/>
      <c r="J7" s="5">
        <v>21339</v>
      </c>
      <c r="K7" s="5">
        <v>19398</v>
      </c>
      <c r="L7" s="5"/>
      <c r="M7" s="5">
        <v>129333</v>
      </c>
      <c r="N7" s="5">
        <v>66166</v>
      </c>
      <c r="O7" s="5">
        <v>63167</v>
      </c>
    </row>
    <row r="8" spans="1:15" x14ac:dyDescent="0.2">
      <c r="A8" s="2">
        <f>A7+1</f>
        <v>1910</v>
      </c>
      <c r="B8" s="5">
        <v>54695</v>
      </c>
      <c r="C8" s="5">
        <v>51378</v>
      </c>
      <c r="D8" s="5">
        <f t="shared" ref="D8:D71" si="0">B8+C8</f>
        <v>106073</v>
      </c>
      <c r="F8" s="2">
        <f>F7+1</f>
        <v>1910</v>
      </c>
      <c r="G8" s="7">
        <v>34757</v>
      </c>
      <c r="H8" s="7"/>
      <c r="I8" s="5"/>
      <c r="J8" s="5">
        <v>18217</v>
      </c>
      <c r="K8" s="5">
        <v>16540</v>
      </c>
      <c r="L8" s="5"/>
      <c r="M8" s="5">
        <v>130052</v>
      </c>
      <c r="N8" s="5">
        <v>66741</v>
      </c>
      <c r="O8" s="5">
        <v>63311</v>
      </c>
    </row>
    <row r="9" spans="1:15" x14ac:dyDescent="0.2">
      <c r="A9" s="2">
        <f t="shared" ref="A9:A72" si="1">A8+1</f>
        <v>1911</v>
      </c>
      <c r="B9" s="5">
        <v>55642</v>
      </c>
      <c r="C9" s="5">
        <v>52174</v>
      </c>
      <c r="D9" s="5">
        <f t="shared" si="0"/>
        <v>107816</v>
      </c>
      <c r="F9" s="2">
        <f t="shared" ref="F9:F72" si="2">F8+1</f>
        <v>1911</v>
      </c>
      <c r="G9" s="7">
        <v>44424</v>
      </c>
      <c r="H9" s="7"/>
      <c r="I9" s="5"/>
      <c r="J9" s="5">
        <v>23124</v>
      </c>
      <c r="K9" s="5">
        <v>21300</v>
      </c>
      <c r="L9" s="5"/>
      <c r="M9" s="5">
        <v>133468</v>
      </c>
      <c r="N9" s="5">
        <v>69035</v>
      </c>
      <c r="O9" s="5">
        <v>64433</v>
      </c>
    </row>
    <row r="10" spans="1:15" x14ac:dyDescent="0.2">
      <c r="A10" s="2">
        <f t="shared" si="1"/>
        <v>1912</v>
      </c>
      <c r="B10" s="5">
        <v>53173</v>
      </c>
      <c r="C10" s="5">
        <v>50732</v>
      </c>
      <c r="D10" s="5">
        <f t="shared" si="0"/>
        <v>103905</v>
      </c>
      <c r="F10" s="2">
        <f t="shared" si="2"/>
        <v>1912</v>
      </c>
      <c r="G10" s="7">
        <v>38811</v>
      </c>
      <c r="H10" s="7"/>
      <c r="I10" s="5"/>
      <c r="J10" s="5">
        <v>20074</v>
      </c>
      <c r="K10" s="5">
        <v>18737</v>
      </c>
      <c r="L10" s="5"/>
      <c r="M10" s="5">
        <v>135373</v>
      </c>
      <c r="N10" s="5">
        <v>68931</v>
      </c>
      <c r="O10" s="5">
        <v>66442</v>
      </c>
    </row>
    <row r="11" spans="1:15" x14ac:dyDescent="0.2">
      <c r="A11" s="2">
        <f t="shared" si="1"/>
        <v>1913</v>
      </c>
      <c r="B11" s="5">
        <v>54995</v>
      </c>
      <c r="C11" s="5">
        <v>52205</v>
      </c>
      <c r="D11" s="5">
        <f t="shared" si="0"/>
        <v>107200</v>
      </c>
      <c r="F11" s="2">
        <f t="shared" si="2"/>
        <v>1913</v>
      </c>
      <c r="G11" s="7">
        <v>40135</v>
      </c>
      <c r="H11" s="7"/>
      <c r="I11" s="7"/>
      <c r="J11" s="5">
        <v>20836</v>
      </c>
      <c r="K11" s="5">
        <v>19299</v>
      </c>
      <c r="L11" s="5"/>
      <c r="M11" s="5">
        <v>140525</v>
      </c>
      <c r="N11" s="5">
        <v>71609</v>
      </c>
      <c r="O11" s="5">
        <v>68916</v>
      </c>
    </row>
    <row r="12" spans="1:15" x14ac:dyDescent="0.2">
      <c r="A12" s="2">
        <f t="shared" si="1"/>
        <v>1914</v>
      </c>
      <c r="B12" s="5">
        <v>51580</v>
      </c>
      <c r="C12" s="5">
        <v>48479</v>
      </c>
      <c r="D12" s="5">
        <f t="shared" si="0"/>
        <v>100059</v>
      </c>
      <c r="F12" s="2">
        <f t="shared" si="2"/>
        <v>1914</v>
      </c>
      <c r="G12" s="7">
        <v>34782</v>
      </c>
      <c r="H12" s="7"/>
      <c r="I12" s="7"/>
      <c r="J12" s="5">
        <v>18184</v>
      </c>
      <c r="K12" s="5">
        <v>16598</v>
      </c>
      <c r="L12" s="5"/>
      <c r="M12" s="5">
        <v>136550</v>
      </c>
      <c r="N12" s="5">
        <v>70198</v>
      </c>
      <c r="O12" s="5">
        <v>66353</v>
      </c>
    </row>
    <row r="13" spans="1:15" x14ac:dyDescent="0.2">
      <c r="A13" s="2">
        <f t="shared" si="1"/>
        <v>1915</v>
      </c>
      <c r="B13" s="5">
        <v>49756</v>
      </c>
      <c r="C13" s="5">
        <v>46960</v>
      </c>
      <c r="D13" s="5">
        <f t="shared" si="0"/>
        <v>96716</v>
      </c>
      <c r="F13" s="2">
        <f t="shared" si="2"/>
        <v>1915</v>
      </c>
      <c r="G13" s="7">
        <v>34744</v>
      </c>
      <c r="H13" s="7">
        <f>G13-I13</f>
        <v>16160</v>
      </c>
      <c r="I13" s="5">
        <v>18584</v>
      </c>
      <c r="J13" s="5">
        <v>18300</v>
      </c>
      <c r="K13" s="5">
        <v>16444</v>
      </c>
      <c r="L13" s="5"/>
      <c r="M13" s="5">
        <v>136597</v>
      </c>
      <c r="N13" s="5">
        <v>70050</v>
      </c>
      <c r="O13" s="5">
        <v>66547</v>
      </c>
    </row>
    <row r="14" spans="1:15" x14ac:dyDescent="0.2">
      <c r="A14" s="2">
        <f t="shared" si="1"/>
        <v>1916</v>
      </c>
      <c r="B14" s="5">
        <v>50791</v>
      </c>
      <c r="C14" s="5">
        <v>49065</v>
      </c>
      <c r="D14" s="5">
        <f t="shared" si="0"/>
        <v>99856</v>
      </c>
      <c r="F14" s="2">
        <f t="shared" si="2"/>
        <v>1916</v>
      </c>
      <c r="G14" s="7">
        <v>34797</v>
      </c>
      <c r="H14" s="7">
        <f t="shared" ref="H14:H77" si="3">G14-I14</f>
        <v>15769</v>
      </c>
      <c r="I14" s="5">
        <v>19028</v>
      </c>
      <c r="J14" s="5">
        <v>18369</v>
      </c>
      <c r="K14" s="5">
        <v>16428</v>
      </c>
      <c r="L14" s="5"/>
      <c r="M14" s="5">
        <v>144193</v>
      </c>
      <c r="N14" s="5">
        <v>74235</v>
      </c>
      <c r="O14" s="5">
        <v>69958</v>
      </c>
    </row>
    <row r="15" spans="1:15" x14ac:dyDescent="0.2">
      <c r="A15" s="2">
        <f t="shared" si="1"/>
        <v>1917</v>
      </c>
      <c r="B15" s="5">
        <v>54617</v>
      </c>
      <c r="C15" s="5">
        <v>52582</v>
      </c>
      <c r="D15" s="5">
        <f t="shared" si="0"/>
        <v>107199</v>
      </c>
      <c r="F15" s="2">
        <f t="shared" si="2"/>
        <v>1917</v>
      </c>
      <c r="G15" s="7">
        <v>40169</v>
      </c>
      <c r="H15" s="7">
        <f t="shared" si="3"/>
        <v>18930</v>
      </c>
      <c r="I15" s="5">
        <v>21239</v>
      </c>
      <c r="J15" s="5">
        <v>21140</v>
      </c>
      <c r="K15" s="5">
        <v>19029</v>
      </c>
      <c r="L15" s="5"/>
      <c r="M15" s="5">
        <v>149161</v>
      </c>
      <c r="N15" s="5">
        <v>76246</v>
      </c>
      <c r="O15" s="5">
        <v>72915</v>
      </c>
    </row>
    <row r="16" spans="1:15" x14ac:dyDescent="0.2">
      <c r="A16" s="2">
        <f t="shared" si="1"/>
        <v>1918</v>
      </c>
      <c r="B16" s="5">
        <v>56088</v>
      </c>
      <c r="C16" s="5">
        <v>52579</v>
      </c>
      <c r="D16" s="5">
        <f t="shared" si="0"/>
        <v>108667</v>
      </c>
      <c r="F16" s="2">
        <f t="shared" si="2"/>
        <v>1918</v>
      </c>
      <c r="G16" s="7">
        <v>37151</v>
      </c>
      <c r="H16" s="7">
        <f t="shared" si="3"/>
        <v>17001</v>
      </c>
      <c r="I16" s="5">
        <v>20150</v>
      </c>
      <c r="J16" s="5">
        <v>19388</v>
      </c>
      <c r="K16" s="5">
        <v>17763</v>
      </c>
      <c r="L16" s="5"/>
      <c r="M16" s="5">
        <v>145871</v>
      </c>
      <c r="N16" s="5">
        <v>74298</v>
      </c>
      <c r="O16" s="5">
        <v>71573</v>
      </c>
    </row>
    <row r="17" spans="1:15" x14ac:dyDescent="0.2">
      <c r="A17" s="2">
        <f t="shared" si="1"/>
        <v>1919</v>
      </c>
      <c r="B17" s="5">
        <v>69854</v>
      </c>
      <c r="C17" s="5">
        <v>67684</v>
      </c>
      <c r="D17" s="5">
        <f t="shared" si="0"/>
        <v>137538</v>
      </c>
      <c r="F17" s="2">
        <f t="shared" si="2"/>
        <v>1919</v>
      </c>
      <c r="G17" s="7">
        <v>44424</v>
      </c>
      <c r="H17" s="7">
        <f t="shared" si="3"/>
        <v>22181</v>
      </c>
      <c r="I17" s="5">
        <v>22243</v>
      </c>
      <c r="J17" s="5">
        <v>23340</v>
      </c>
      <c r="K17" s="5">
        <v>21084</v>
      </c>
      <c r="L17" s="5"/>
      <c r="M17" s="5">
        <v>144980</v>
      </c>
      <c r="N17" s="5">
        <v>74362</v>
      </c>
      <c r="O17" s="5">
        <v>70618</v>
      </c>
    </row>
    <row r="18" spans="1:15" x14ac:dyDescent="0.2">
      <c r="A18" s="2">
        <f t="shared" si="1"/>
        <v>1920</v>
      </c>
      <c r="B18" s="5">
        <v>58624</v>
      </c>
      <c r="C18" s="5">
        <v>56804</v>
      </c>
      <c r="D18" s="5">
        <f t="shared" si="0"/>
        <v>115428</v>
      </c>
      <c r="F18" s="2">
        <f t="shared" si="2"/>
        <v>1920</v>
      </c>
      <c r="G18" s="7">
        <v>38654</v>
      </c>
      <c r="H18" s="7">
        <f t="shared" si="3"/>
        <v>18798</v>
      </c>
      <c r="I18" s="5">
        <v>19856</v>
      </c>
      <c r="J18" s="5">
        <v>20044</v>
      </c>
      <c r="K18" s="5">
        <v>18610</v>
      </c>
      <c r="L18" s="5"/>
      <c r="M18" s="5">
        <v>146725</v>
      </c>
      <c r="N18" s="5">
        <v>74820</v>
      </c>
      <c r="O18" s="5">
        <v>71905</v>
      </c>
    </row>
    <row r="19" spans="1:15" x14ac:dyDescent="0.2">
      <c r="A19" s="2">
        <f t="shared" si="1"/>
        <v>1921</v>
      </c>
      <c r="B19" s="5">
        <v>63148</v>
      </c>
      <c r="C19" s="5">
        <v>61049</v>
      </c>
      <c r="D19" s="5">
        <f t="shared" si="0"/>
        <v>124197</v>
      </c>
      <c r="F19" s="2">
        <f t="shared" si="2"/>
        <v>1921</v>
      </c>
      <c r="G19" s="7">
        <v>41151</v>
      </c>
      <c r="H19" s="7">
        <f t="shared" si="3"/>
        <v>21088</v>
      </c>
      <c r="I19" s="5">
        <v>20063</v>
      </c>
      <c r="J19" s="5">
        <v>21412</v>
      </c>
      <c r="K19" s="5">
        <v>19739</v>
      </c>
      <c r="L19" s="5"/>
      <c r="M19" s="5">
        <v>147795</v>
      </c>
      <c r="N19" s="5">
        <v>75319</v>
      </c>
      <c r="O19" s="5">
        <v>72476</v>
      </c>
    </row>
    <row r="20" spans="1:15" x14ac:dyDescent="0.2">
      <c r="A20" s="2">
        <f t="shared" si="1"/>
        <v>1922</v>
      </c>
      <c r="B20" s="5">
        <v>56102</v>
      </c>
      <c r="C20" s="5">
        <v>52854</v>
      </c>
      <c r="D20" s="5">
        <f t="shared" si="0"/>
        <v>108956</v>
      </c>
      <c r="F20" s="2">
        <f t="shared" si="2"/>
        <v>1922</v>
      </c>
      <c r="G20" s="7">
        <v>35364</v>
      </c>
      <c r="H20" s="7">
        <f t="shared" si="3"/>
        <v>17670</v>
      </c>
      <c r="I20" s="5">
        <v>17694</v>
      </c>
      <c r="J20" s="5">
        <v>18716</v>
      </c>
      <c r="K20" s="5">
        <v>16648</v>
      </c>
      <c r="L20" s="5"/>
      <c r="M20" s="5">
        <v>147205</v>
      </c>
      <c r="N20" s="5">
        <v>75693</v>
      </c>
      <c r="O20" s="5">
        <v>71512</v>
      </c>
    </row>
    <row r="21" spans="1:15" x14ac:dyDescent="0.2">
      <c r="A21" s="2">
        <f t="shared" si="1"/>
        <v>1923</v>
      </c>
      <c r="B21" s="5">
        <v>65310</v>
      </c>
      <c r="C21" s="5">
        <v>61567</v>
      </c>
      <c r="D21" s="5">
        <f>B21+C21</f>
        <v>126877</v>
      </c>
      <c r="F21" s="2">
        <f t="shared" si="2"/>
        <v>1923</v>
      </c>
      <c r="G21" s="7">
        <v>42965</v>
      </c>
      <c r="H21" s="7">
        <f t="shared" si="3"/>
        <v>22000</v>
      </c>
      <c r="I21" s="5">
        <v>20965</v>
      </c>
      <c r="J21" s="5">
        <v>22732</v>
      </c>
      <c r="K21" s="5">
        <v>20233</v>
      </c>
      <c r="L21" s="5"/>
      <c r="M21" s="5">
        <v>151805</v>
      </c>
      <c r="N21" s="5">
        <v>77635</v>
      </c>
      <c r="O21" s="5">
        <v>74170</v>
      </c>
    </row>
    <row r="22" spans="1:15" x14ac:dyDescent="0.2">
      <c r="A22" s="2">
        <f t="shared" si="1"/>
        <v>1924</v>
      </c>
      <c r="B22" s="5">
        <v>59013</v>
      </c>
      <c r="C22" s="5">
        <v>55159</v>
      </c>
      <c r="D22" s="5">
        <f t="shared" si="0"/>
        <v>114172</v>
      </c>
      <c r="F22" s="2">
        <f t="shared" si="2"/>
        <v>1924</v>
      </c>
      <c r="G22" s="7">
        <v>41297</v>
      </c>
      <c r="H22" s="7">
        <f t="shared" si="3"/>
        <v>21066</v>
      </c>
      <c r="I22" s="5">
        <v>20231</v>
      </c>
      <c r="J22" s="5">
        <v>21677</v>
      </c>
      <c r="K22" s="5">
        <v>19620</v>
      </c>
      <c r="L22" s="5"/>
      <c r="M22" s="5">
        <v>155100</v>
      </c>
      <c r="N22" s="5">
        <v>79375</v>
      </c>
      <c r="O22" s="5">
        <v>75725</v>
      </c>
    </row>
    <row r="23" spans="1:15" x14ac:dyDescent="0.2">
      <c r="A23" s="2">
        <f t="shared" si="1"/>
        <v>1925</v>
      </c>
      <c r="B23" s="5">
        <v>55225</v>
      </c>
      <c r="C23" s="5">
        <v>53562</v>
      </c>
      <c r="D23" s="5">
        <v>108787</v>
      </c>
      <c r="F23" s="2">
        <f t="shared" si="2"/>
        <v>1925</v>
      </c>
      <c r="G23" s="7">
        <v>40276</v>
      </c>
      <c r="H23" s="7">
        <f t="shared" si="3"/>
        <v>20918</v>
      </c>
      <c r="I23" s="5">
        <v>19358</v>
      </c>
      <c r="J23" s="5">
        <v>21017</v>
      </c>
      <c r="K23" s="5">
        <v>19259</v>
      </c>
      <c r="L23" s="5"/>
      <c r="M23" s="5">
        <v>156225</v>
      </c>
      <c r="N23" s="5">
        <v>80161</v>
      </c>
      <c r="O23" s="5">
        <v>76064</v>
      </c>
    </row>
    <row r="24" spans="1:15" x14ac:dyDescent="0.2">
      <c r="A24" s="2">
        <f t="shared" si="1"/>
        <v>1926</v>
      </c>
      <c r="B24" s="5">
        <v>55093</v>
      </c>
      <c r="C24" s="5">
        <v>53158</v>
      </c>
      <c r="D24" s="5">
        <f t="shared" si="0"/>
        <v>108251</v>
      </c>
      <c r="F24" s="2">
        <f t="shared" si="2"/>
        <v>1926</v>
      </c>
      <c r="G24" s="7">
        <v>40053</v>
      </c>
      <c r="H24" s="7">
        <f t="shared" si="3"/>
        <v>20915</v>
      </c>
      <c r="I24" s="5">
        <v>19138</v>
      </c>
      <c r="J24" s="5">
        <v>21205</v>
      </c>
      <c r="K24" s="5">
        <v>18848</v>
      </c>
      <c r="L24" s="5"/>
      <c r="M24" s="5">
        <v>159611</v>
      </c>
      <c r="N24" s="5">
        <v>82260</v>
      </c>
      <c r="O24" s="5">
        <v>77351</v>
      </c>
    </row>
    <row r="25" spans="1:15" x14ac:dyDescent="0.2">
      <c r="A25" s="2">
        <f t="shared" si="1"/>
        <v>1927</v>
      </c>
      <c r="B25" s="5">
        <v>53734</v>
      </c>
      <c r="C25" s="5">
        <v>51819</v>
      </c>
      <c r="D25" s="5">
        <f t="shared" si="0"/>
        <v>105553</v>
      </c>
      <c r="F25" s="2">
        <f t="shared" si="2"/>
        <v>1927</v>
      </c>
      <c r="G25" s="7">
        <v>39047</v>
      </c>
      <c r="H25" s="7">
        <f t="shared" si="3"/>
        <v>20483</v>
      </c>
      <c r="I25" s="5">
        <v>18564</v>
      </c>
      <c r="J25" s="5">
        <v>20594</v>
      </c>
      <c r="K25" s="5">
        <v>18453</v>
      </c>
      <c r="L25" s="5"/>
      <c r="M25" s="5">
        <v>172673</v>
      </c>
      <c r="N25" s="5">
        <v>89645</v>
      </c>
      <c r="O25" s="5">
        <v>83028</v>
      </c>
    </row>
    <row r="26" spans="1:15" x14ac:dyDescent="0.2">
      <c r="A26" s="2">
        <f t="shared" si="1"/>
        <v>1928</v>
      </c>
      <c r="B26" s="5">
        <v>51923</v>
      </c>
      <c r="C26" s="5">
        <v>49805</v>
      </c>
      <c r="D26" s="5">
        <f t="shared" si="0"/>
        <v>101728</v>
      </c>
      <c r="F26" s="9">
        <f t="shared" si="2"/>
        <v>1928</v>
      </c>
      <c r="G26" s="7">
        <v>38003</v>
      </c>
      <c r="H26" s="7">
        <f t="shared" si="3"/>
        <v>20414</v>
      </c>
      <c r="I26" s="5">
        <v>17589</v>
      </c>
      <c r="J26" s="5">
        <v>20183</v>
      </c>
      <c r="K26" s="5">
        <v>17820</v>
      </c>
      <c r="L26" s="12"/>
      <c r="M26" s="10">
        <f>N26+O26</f>
        <v>179594</v>
      </c>
      <c r="N26" s="3">
        <v>92446</v>
      </c>
      <c r="O26" s="3">
        <v>87148</v>
      </c>
    </row>
    <row r="27" spans="1:15" x14ac:dyDescent="0.2">
      <c r="A27" s="2">
        <f t="shared" si="1"/>
        <v>1929</v>
      </c>
      <c r="B27" s="5">
        <v>56465</v>
      </c>
      <c r="C27" s="5">
        <v>53601</v>
      </c>
      <c r="D27" s="5">
        <f t="shared" si="0"/>
        <v>110066</v>
      </c>
      <c r="F27" s="2">
        <f t="shared" si="2"/>
        <v>1929</v>
      </c>
      <c r="G27" s="7">
        <v>39481</v>
      </c>
      <c r="H27" s="7">
        <f t="shared" si="3"/>
        <v>21981</v>
      </c>
      <c r="I27" s="5">
        <v>17500</v>
      </c>
      <c r="J27" s="5">
        <v>21351</v>
      </c>
      <c r="K27" s="5">
        <v>18130</v>
      </c>
      <c r="L27" s="5"/>
      <c r="M27" s="5">
        <v>176030</v>
      </c>
      <c r="N27" s="5">
        <v>91655</v>
      </c>
      <c r="O27" s="5">
        <v>84375</v>
      </c>
    </row>
    <row r="28" spans="1:15" x14ac:dyDescent="0.2">
      <c r="A28" s="2">
        <f t="shared" si="1"/>
        <v>1930</v>
      </c>
      <c r="B28" s="5">
        <v>53938</v>
      </c>
      <c r="C28" s="5">
        <v>51202</v>
      </c>
      <c r="D28" s="5">
        <f t="shared" si="0"/>
        <v>105140</v>
      </c>
      <c r="F28" s="2">
        <f t="shared" si="2"/>
        <v>1930</v>
      </c>
      <c r="G28" s="7">
        <v>39706</v>
      </c>
      <c r="H28" s="7">
        <f t="shared" si="3"/>
        <v>22884</v>
      </c>
      <c r="I28" s="5">
        <v>16822</v>
      </c>
      <c r="J28" s="5">
        <v>21091</v>
      </c>
      <c r="K28" s="5">
        <v>18615</v>
      </c>
      <c r="L28" s="5"/>
      <c r="M28" s="5">
        <v>169395</v>
      </c>
      <c r="N28" s="5">
        <v>87202</v>
      </c>
      <c r="O28" s="5">
        <v>82193</v>
      </c>
    </row>
    <row r="29" spans="1:15" x14ac:dyDescent="0.2">
      <c r="A29" s="2">
        <f t="shared" si="1"/>
        <v>1931</v>
      </c>
      <c r="B29" s="5">
        <v>48796</v>
      </c>
      <c r="C29" s="5">
        <v>46393</v>
      </c>
      <c r="D29" s="5">
        <f t="shared" si="0"/>
        <v>95189</v>
      </c>
      <c r="F29" s="2">
        <f t="shared" si="2"/>
        <v>1931</v>
      </c>
      <c r="G29" s="7">
        <v>34663</v>
      </c>
      <c r="H29" s="7">
        <f t="shared" si="3"/>
        <v>19378</v>
      </c>
      <c r="I29" s="5">
        <v>15285</v>
      </c>
      <c r="J29" s="5">
        <v>18359</v>
      </c>
      <c r="K29" s="5">
        <v>16304</v>
      </c>
      <c r="L29" s="5"/>
      <c r="M29" s="5">
        <v>149488</v>
      </c>
      <c r="N29" s="5">
        <v>77164</v>
      </c>
      <c r="O29" s="5">
        <v>72324</v>
      </c>
    </row>
    <row r="30" spans="1:15" x14ac:dyDescent="0.2">
      <c r="A30" s="2">
        <f t="shared" si="1"/>
        <v>1932</v>
      </c>
      <c r="B30" s="5">
        <v>52361</v>
      </c>
      <c r="C30" s="5">
        <v>47303</v>
      </c>
      <c r="D30" s="5">
        <f t="shared" si="0"/>
        <v>99664</v>
      </c>
      <c r="F30" s="2">
        <f t="shared" si="2"/>
        <v>1932</v>
      </c>
      <c r="G30" s="7">
        <v>35117</v>
      </c>
      <c r="H30" s="7">
        <f t="shared" si="3"/>
        <v>19554</v>
      </c>
      <c r="I30" s="5">
        <v>15563</v>
      </c>
      <c r="J30" s="5">
        <v>18831</v>
      </c>
      <c r="K30" s="5">
        <v>16286</v>
      </c>
      <c r="L30" s="5"/>
      <c r="M30" s="5">
        <v>149459</v>
      </c>
      <c r="N30" s="5">
        <v>77099</v>
      </c>
      <c r="O30" s="5">
        <v>72360</v>
      </c>
    </row>
    <row r="31" spans="1:15" x14ac:dyDescent="0.2">
      <c r="A31" s="2">
        <f t="shared" si="1"/>
        <v>1933</v>
      </c>
      <c r="B31" s="5">
        <v>61694</v>
      </c>
      <c r="C31" s="5">
        <v>56738</v>
      </c>
      <c r="D31" s="5">
        <f t="shared" si="0"/>
        <v>118432</v>
      </c>
      <c r="F31" s="2">
        <f t="shared" si="2"/>
        <v>1933</v>
      </c>
      <c r="G31" s="7">
        <v>38106</v>
      </c>
      <c r="H31" s="7">
        <f t="shared" si="3"/>
        <v>21377</v>
      </c>
      <c r="I31" s="5">
        <v>16729</v>
      </c>
      <c r="J31" s="5">
        <v>20155</v>
      </c>
      <c r="K31" s="5">
        <v>17951</v>
      </c>
      <c r="L31" s="5"/>
      <c r="M31" s="5">
        <v>147733</v>
      </c>
      <c r="N31" s="5">
        <v>76276</v>
      </c>
      <c r="O31" s="5">
        <v>71457</v>
      </c>
    </row>
    <row r="32" spans="1:15" x14ac:dyDescent="0.2">
      <c r="A32" s="2">
        <f t="shared" si="1"/>
        <v>1934</v>
      </c>
      <c r="B32" s="5">
        <v>61448</v>
      </c>
      <c r="C32" s="5">
        <v>57930</v>
      </c>
      <c r="D32" s="5">
        <f t="shared" si="0"/>
        <v>119378</v>
      </c>
      <c r="F32" s="2">
        <f t="shared" si="2"/>
        <v>1934</v>
      </c>
      <c r="G32" s="7">
        <v>39383</v>
      </c>
      <c r="H32" s="7">
        <f t="shared" si="3"/>
        <v>21426</v>
      </c>
      <c r="I32" s="5">
        <v>17957</v>
      </c>
      <c r="J32" s="5">
        <v>20720</v>
      </c>
      <c r="K32" s="5">
        <v>18663</v>
      </c>
      <c r="L32" s="5"/>
      <c r="M32" s="5">
        <v>150362</v>
      </c>
      <c r="N32" s="5">
        <v>77056</v>
      </c>
      <c r="O32" s="5">
        <v>73306</v>
      </c>
    </row>
    <row r="33" spans="1:15" x14ac:dyDescent="0.2">
      <c r="A33" s="2">
        <f t="shared" si="1"/>
        <v>1935</v>
      </c>
      <c r="B33" s="5">
        <v>57245</v>
      </c>
      <c r="C33" s="5">
        <v>55119</v>
      </c>
      <c r="D33" s="5">
        <f t="shared" si="0"/>
        <v>112364</v>
      </c>
      <c r="F33" s="2">
        <f t="shared" si="2"/>
        <v>1935</v>
      </c>
      <c r="G33" s="7">
        <v>38432</v>
      </c>
      <c r="H33" s="7">
        <f t="shared" si="3"/>
        <v>20738</v>
      </c>
      <c r="I33" s="5">
        <v>17694</v>
      </c>
      <c r="J33" s="5">
        <v>20213</v>
      </c>
      <c r="K33" s="5">
        <v>18219</v>
      </c>
      <c r="L33" s="5"/>
      <c r="M33" s="5">
        <v>153151</v>
      </c>
      <c r="N33" s="5">
        <v>78689</v>
      </c>
      <c r="O33" s="5">
        <v>74462</v>
      </c>
    </row>
    <row r="34" spans="1:15" x14ac:dyDescent="0.2">
      <c r="A34" s="2">
        <f t="shared" si="1"/>
        <v>1936</v>
      </c>
      <c r="B34" s="5">
        <v>58623</v>
      </c>
      <c r="C34" s="5">
        <v>55769</v>
      </c>
      <c r="D34" s="5">
        <f t="shared" si="0"/>
        <v>114392</v>
      </c>
      <c r="F34" s="2">
        <f t="shared" si="2"/>
        <v>1936</v>
      </c>
      <c r="G34" s="7">
        <v>39569</v>
      </c>
      <c r="H34" s="7">
        <f t="shared" si="3"/>
        <v>22357</v>
      </c>
      <c r="I34" s="5">
        <v>17212</v>
      </c>
      <c r="J34" s="5">
        <v>20774</v>
      </c>
      <c r="K34" s="5">
        <v>18795</v>
      </c>
      <c r="L34" s="5"/>
      <c r="M34" s="5">
        <v>154819</v>
      </c>
      <c r="N34" s="5">
        <v>80357</v>
      </c>
      <c r="O34" s="5">
        <v>74462</v>
      </c>
    </row>
    <row r="35" spans="1:15" x14ac:dyDescent="0.2">
      <c r="A35" s="2">
        <f t="shared" si="1"/>
        <v>1937</v>
      </c>
      <c r="B35" s="5">
        <v>56662</v>
      </c>
      <c r="C35" s="5">
        <v>53133</v>
      </c>
      <c r="D35" s="5">
        <f t="shared" si="0"/>
        <v>109795</v>
      </c>
      <c r="F35" s="2">
        <f t="shared" si="2"/>
        <v>1937</v>
      </c>
      <c r="G35" s="7">
        <v>36914</v>
      </c>
      <c r="H35" s="7">
        <f t="shared" si="3"/>
        <v>20740</v>
      </c>
      <c r="I35" s="5">
        <v>16174</v>
      </c>
      <c r="J35" s="5">
        <v>19411</v>
      </c>
      <c r="K35" s="5">
        <v>17503</v>
      </c>
      <c r="L35" s="5"/>
      <c r="M35" s="5">
        <v>153354</v>
      </c>
      <c r="N35" s="5">
        <v>78743</v>
      </c>
      <c r="O35" s="5">
        <v>74611</v>
      </c>
    </row>
    <row r="36" spans="1:15" x14ac:dyDescent="0.2">
      <c r="A36" s="2">
        <f t="shared" si="1"/>
        <v>1938</v>
      </c>
      <c r="B36" s="5">
        <v>58706</v>
      </c>
      <c r="C36" s="5">
        <v>55013</v>
      </c>
      <c r="D36" s="5">
        <f t="shared" si="0"/>
        <v>113719</v>
      </c>
      <c r="F36" s="2">
        <f t="shared" si="2"/>
        <v>1938</v>
      </c>
      <c r="G36" s="7">
        <v>36512</v>
      </c>
      <c r="H36" s="7">
        <f t="shared" si="3"/>
        <v>21118</v>
      </c>
      <c r="I36" s="5">
        <v>15394</v>
      </c>
      <c r="J36" s="5">
        <v>19612</v>
      </c>
      <c r="K36" s="5">
        <v>16900</v>
      </c>
      <c r="L36" s="5"/>
      <c r="M36" s="5">
        <v>154927</v>
      </c>
      <c r="N36" s="5">
        <v>79397</v>
      </c>
      <c r="O36" s="5">
        <v>75530</v>
      </c>
    </row>
    <row r="37" spans="1:15" x14ac:dyDescent="0.2">
      <c r="A37" s="2">
        <f t="shared" si="1"/>
        <v>1939</v>
      </c>
      <c r="B37" s="5">
        <v>58594</v>
      </c>
      <c r="C37" s="5">
        <v>55547</v>
      </c>
      <c r="D37" s="5">
        <f t="shared" si="0"/>
        <v>114141</v>
      </c>
      <c r="F37" s="2">
        <f t="shared" si="2"/>
        <v>1939</v>
      </c>
      <c r="G37" s="7">
        <v>36736</v>
      </c>
      <c r="H37" s="7">
        <f t="shared" si="3"/>
        <v>22049</v>
      </c>
      <c r="I37" s="5">
        <v>14687</v>
      </c>
      <c r="J37" s="5">
        <v>19404</v>
      </c>
      <c r="K37" s="5">
        <v>17332</v>
      </c>
      <c r="L37" s="5"/>
      <c r="M37" s="5">
        <v>163589</v>
      </c>
      <c r="N37" s="5">
        <v>83765</v>
      </c>
      <c r="O37" s="5">
        <v>79824</v>
      </c>
    </row>
    <row r="38" spans="1:15" x14ac:dyDescent="0.2">
      <c r="A38" s="2">
        <f t="shared" si="1"/>
        <v>1940</v>
      </c>
      <c r="B38" s="5">
        <v>55242</v>
      </c>
      <c r="C38" s="5">
        <v>52529</v>
      </c>
      <c r="D38" s="5">
        <f t="shared" si="0"/>
        <v>107771</v>
      </c>
      <c r="F38" s="2">
        <f t="shared" si="2"/>
        <v>1940</v>
      </c>
      <c r="G38" s="7">
        <v>36190</v>
      </c>
      <c r="H38" s="7">
        <f t="shared" si="3"/>
        <v>22036</v>
      </c>
      <c r="I38" s="5">
        <v>14154</v>
      </c>
      <c r="J38" s="5">
        <v>19089</v>
      </c>
      <c r="K38" s="5">
        <v>17101</v>
      </c>
      <c r="L38" s="5"/>
      <c r="M38" s="5">
        <v>166593</v>
      </c>
      <c r="N38" s="5">
        <v>85349</v>
      </c>
      <c r="O38" s="5">
        <v>81244</v>
      </c>
    </row>
    <row r="39" spans="1:15" x14ac:dyDescent="0.2">
      <c r="A39" s="2">
        <f t="shared" si="1"/>
        <v>1941</v>
      </c>
      <c r="B39" s="5">
        <v>51545</v>
      </c>
      <c r="C39" s="5">
        <v>48546</v>
      </c>
      <c r="D39" s="5">
        <f t="shared" si="0"/>
        <v>100091</v>
      </c>
      <c r="F39" s="2">
        <f t="shared" si="2"/>
        <v>1941</v>
      </c>
      <c r="G39" s="7">
        <v>33033</v>
      </c>
      <c r="H39" s="7">
        <f t="shared" si="3"/>
        <v>19947</v>
      </c>
      <c r="I39" s="5">
        <v>13086</v>
      </c>
      <c r="J39" s="5">
        <v>17494</v>
      </c>
      <c r="K39" s="5">
        <v>15539</v>
      </c>
      <c r="L39" s="5"/>
      <c r="M39" s="5">
        <v>165004</v>
      </c>
      <c r="N39" s="5">
        <v>83980</v>
      </c>
      <c r="O39" s="5">
        <v>81024</v>
      </c>
    </row>
    <row r="40" spans="1:15" x14ac:dyDescent="0.2">
      <c r="A40" s="2">
        <f t="shared" si="1"/>
        <v>1942</v>
      </c>
      <c r="B40" s="5">
        <v>53857</v>
      </c>
      <c r="C40" s="5">
        <v>50265</v>
      </c>
      <c r="D40" s="5">
        <f t="shared" si="0"/>
        <v>104122</v>
      </c>
      <c r="F40" s="2">
        <f t="shared" si="2"/>
        <v>1942</v>
      </c>
      <c r="G40" s="7">
        <v>33146</v>
      </c>
      <c r="H40" s="7">
        <f t="shared" si="3"/>
        <v>20467</v>
      </c>
      <c r="I40" s="5">
        <v>12679</v>
      </c>
      <c r="J40" s="5">
        <v>17578</v>
      </c>
      <c r="K40" s="5">
        <v>15568</v>
      </c>
      <c r="L40" s="5"/>
      <c r="M40" s="5">
        <v>170222</v>
      </c>
      <c r="N40" s="5">
        <v>86986</v>
      </c>
      <c r="O40" s="5">
        <v>83236</v>
      </c>
    </row>
    <row r="41" spans="1:15" x14ac:dyDescent="0.2">
      <c r="A41" s="2">
        <f t="shared" si="1"/>
        <v>1943</v>
      </c>
      <c r="B41" s="5">
        <v>53081</v>
      </c>
      <c r="C41" s="5">
        <v>50154</v>
      </c>
      <c r="D41" s="5">
        <f t="shared" si="0"/>
        <v>103235</v>
      </c>
      <c r="F41" s="2">
        <f t="shared" si="2"/>
        <v>1943</v>
      </c>
      <c r="G41" s="7">
        <v>33378</v>
      </c>
      <c r="H41" s="7">
        <f t="shared" si="3"/>
        <v>20766</v>
      </c>
      <c r="I41" s="5">
        <v>12612</v>
      </c>
      <c r="J41" s="5">
        <v>17541</v>
      </c>
      <c r="K41" s="5">
        <v>15837</v>
      </c>
      <c r="L41" s="5"/>
      <c r="M41" s="5">
        <v>172095</v>
      </c>
      <c r="N41" s="5">
        <v>87880</v>
      </c>
      <c r="O41" s="5">
        <v>84215</v>
      </c>
    </row>
    <row r="42" spans="1:15" x14ac:dyDescent="0.2">
      <c r="A42" s="2">
        <f t="shared" si="1"/>
        <v>1944</v>
      </c>
      <c r="B42" s="5">
        <v>53901</v>
      </c>
      <c r="C42" s="5">
        <v>49153</v>
      </c>
      <c r="D42" s="5">
        <f t="shared" si="0"/>
        <v>103054</v>
      </c>
      <c r="F42" s="2">
        <f t="shared" si="2"/>
        <v>1944</v>
      </c>
      <c r="G42" s="7">
        <v>31616</v>
      </c>
      <c r="H42" s="7">
        <f t="shared" si="3"/>
        <v>18832</v>
      </c>
      <c r="I42" s="5">
        <v>12784</v>
      </c>
      <c r="J42" s="5">
        <v>16836</v>
      </c>
      <c r="K42" s="5">
        <v>14780</v>
      </c>
      <c r="L42" s="5"/>
      <c r="M42" s="5">
        <v>174864</v>
      </c>
      <c r="N42" s="5">
        <v>89248</v>
      </c>
      <c r="O42" s="5">
        <v>85616</v>
      </c>
    </row>
    <row r="43" spans="1:15" x14ac:dyDescent="0.2">
      <c r="A43" s="2">
        <f t="shared" si="1"/>
        <v>1945</v>
      </c>
      <c r="B43" s="5">
        <v>56427</v>
      </c>
      <c r="C43" s="5">
        <v>50637</v>
      </c>
      <c r="D43" s="5">
        <f t="shared" si="0"/>
        <v>107064</v>
      </c>
      <c r="F43" s="2">
        <f t="shared" si="2"/>
        <v>1945</v>
      </c>
      <c r="G43" s="7">
        <v>32831</v>
      </c>
      <c r="H43" s="7">
        <f t="shared" si="3"/>
        <v>20284</v>
      </c>
      <c r="I43" s="5">
        <v>12547</v>
      </c>
      <c r="J43" s="5">
        <v>17455</v>
      </c>
      <c r="K43" s="5">
        <v>15376</v>
      </c>
      <c r="L43" s="5"/>
      <c r="M43" s="5">
        <v>178292</v>
      </c>
      <c r="N43" s="5">
        <v>91459</v>
      </c>
      <c r="O43" s="5">
        <v>86833</v>
      </c>
    </row>
    <row r="44" spans="1:15" x14ac:dyDescent="0.2">
      <c r="A44" s="2">
        <f t="shared" si="1"/>
        <v>1946</v>
      </c>
      <c r="B44" s="5">
        <v>49145</v>
      </c>
      <c r="C44" s="5">
        <v>44402</v>
      </c>
      <c r="D44" s="5">
        <f t="shared" si="0"/>
        <v>93547</v>
      </c>
      <c r="F44" s="2">
        <f t="shared" si="2"/>
        <v>1946</v>
      </c>
      <c r="G44" s="7">
        <v>28029</v>
      </c>
      <c r="H44" s="7">
        <f t="shared" si="3"/>
        <v>16981</v>
      </c>
      <c r="I44" s="5">
        <v>11048</v>
      </c>
      <c r="J44" s="5">
        <v>15047</v>
      </c>
      <c r="K44" s="5">
        <v>12982</v>
      </c>
      <c r="L44" s="5"/>
      <c r="M44" s="5">
        <v>175685</v>
      </c>
      <c r="N44" s="5">
        <v>89619</v>
      </c>
      <c r="O44" s="5">
        <v>86066</v>
      </c>
    </row>
    <row r="45" spans="1:15" x14ac:dyDescent="0.2">
      <c r="A45" s="2">
        <f t="shared" si="1"/>
        <v>1947</v>
      </c>
      <c r="B45" s="5">
        <v>48180</v>
      </c>
      <c r="C45" s="5">
        <v>44301</v>
      </c>
      <c r="D45" s="5">
        <f t="shared" si="0"/>
        <v>92481</v>
      </c>
      <c r="F45" s="2">
        <f t="shared" si="2"/>
        <v>1947</v>
      </c>
      <c r="G45" s="7">
        <v>30048</v>
      </c>
      <c r="H45" s="7">
        <f t="shared" si="3"/>
        <v>18721</v>
      </c>
      <c r="I45" s="5">
        <v>11327</v>
      </c>
      <c r="J45" s="5">
        <v>16081</v>
      </c>
      <c r="K45" s="5">
        <v>13967</v>
      </c>
      <c r="L45" s="5"/>
      <c r="M45" s="5">
        <v>186784</v>
      </c>
      <c r="N45" s="5">
        <v>95243</v>
      </c>
      <c r="O45" s="5">
        <v>91541</v>
      </c>
    </row>
    <row r="46" spans="1:15" x14ac:dyDescent="0.2">
      <c r="A46" s="2">
        <f t="shared" si="1"/>
        <v>1948</v>
      </c>
      <c r="B46" s="5">
        <v>50940</v>
      </c>
      <c r="C46" s="5">
        <v>46730</v>
      </c>
      <c r="D46" s="5">
        <f t="shared" si="0"/>
        <v>97670</v>
      </c>
      <c r="F46" s="2">
        <f t="shared" si="2"/>
        <v>1948</v>
      </c>
      <c r="G46" s="7">
        <v>30358</v>
      </c>
      <c r="H46" s="7">
        <f t="shared" si="3"/>
        <v>19250</v>
      </c>
      <c r="I46" s="5">
        <v>11108</v>
      </c>
      <c r="J46" s="5">
        <v>16130</v>
      </c>
      <c r="K46" s="5">
        <v>14228</v>
      </c>
      <c r="L46" s="5"/>
      <c r="M46" s="5">
        <v>189236</v>
      </c>
      <c r="N46" s="5">
        <v>95565</v>
      </c>
      <c r="O46" s="5">
        <v>93671</v>
      </c>
    </row>
    <row r="47" spans="1:15" x14ac:dyDescent="0.2">
      <c r="A47" s="2">
        <f t="shared" si="1"/>
        <v>1949</v>
      </c>
      <c r="B47" s="5">
        <v>54425</v>
      </c>
      <c r="C47" s="5">
        <v>48959</v>
      </c>
      <c r="D47" s="5">
        <f t="shared" si="0"/>
        <v>103384</v>
      </c>
      <c r="F47" s="2">
        <f t="shared" si="2"/>
        <v>1949</v>
      </c>
      <c r="G47" s="7">
        <v>32064</v>
      </c>
      <c r="H47" s="7">
        <f t="shared" si="3"/>
        <v>20250</v>
      </c>
      <c r="I47" s="5">
        <v>11814</v>
      </c>
      <c r="J47" s="5">
        <v>17121</v>
      </c>
      <c r="K47" s="5">
        <v>14943</v>
      </c>
      <c r="L47" s="5"/>
      <c r="M47" s="5">
        <v>189719</v>
      </c>
      <c r="N47" s="5">
        <v>96612</v>
      </c>
      <c r="O47" s="5">
        <v>93107</v>
      </c>
    </row>
    <row r="48" spans="1:15" x14ac:dyDescent="0.2">
      <c r="A48" s="2">
        <f t="shared" si="1"/>
        <v>1950</v>
      </c>
      <c r="B48" s="5">
        <v>48499</v>
      </c>
      <c r="C48" s="5">
        <v>42681</v>
      </c>
      <c r="D48" s="5">
        <f t="shared" si="0"/>
        <v>91180</v>
      </c>
      <c r="F48" s="2">
        <f t="shared" si="2"/>
        <v>1950</v>
      </c>
      <c r="G48" s="7">
        <v>28842</v>
      </c>
      <c r="H48" s="7">
        <f t="shared" si="3"/>
        <v>18136</v>
      </c>
      <c r="I48" s="5">
        <v>10706</v>
      </c>
      <c r="J48" s="5">
        <v>15385</v>
      </c>
      <c r="K48" s="5">
        <v>13457</v>
      </c>
      <c r="L48" s="5"/>
      <c r="M48" s="5">
        <v>188323</v>
      </c>
      <c r="N48" s="5">
        <v>95450</v>
      </c>
      <c r="O48" s="5">
        <v>92873</v>
      </c>
    </row>
    <row r="49" spans="1:15" x14ac:dyDescent="0.2">
      <c r="A49" s="2">
        <f t="shared" si="1"/>
        <v>1951</v>
      </c>
      <c r="B49" s="5">
        <v>49102</v>
      </c>
      <c r="C49" s="5">
        <v>43626</v>
      </c>
      <c r="D49" s="5">
        <f t="shared" si="0"/>
        <v>92728</v>
      </c>
      <c r="F49" s="2">
        <f t="shared" si="2"/>
        <v>1951</v>
      </c>
      <c r="G49" s="7">
        <v>28419</v>
      </c>
      <c r="H49" s="7">
        <f t="shared" si="3"/>
        <v>18081</v>
      </c>
      <c r="I49" s="5">
        <v>10338</v>
      </c>
      <c r="J49" s="5">
        <v>15244</v>
      </c>
      <c r="K49" s="5">
        <v>13175</v>
      </c>
      <c r="L49" s="5"/>
      <c r="M49" s="5">
        <v>191332</v>
      </c>
      <c r="N49" s="5">
        <v>97351</v>
      </c>
      <c r="O49" s="5">
        <v>93981</v>
      </c>
    </row>
    <row r="50" spans="1:15" x14ac:dyDescent="0.2">
      <c r="A50" s="2">
        <f t="shared" si="1"/>
        <v>1952</v>
      </c>
      <c r="B50" s="5">
        <v>43099</v>
      </c>
      <c r="C50" s="5">
        <v>38867</v>
      </c>
      <c r="D50" s="5">
        <f t="shared" si="0"/>
        <v>81966</v>
      </c>
      <c r="F50" s="2">
        <f t="shared" si="2"/>
        <v>1952</v>
      </c>
      <c r="G50" s="7">
        <v>26594</v>
      </c>
      <c r="H50" s="7">
        <f t="shared" si="3"/>
        <v>17033</v>
      </c>
      <c r="I50" s="5">
        <v>9561</v>
      </c>
      <c r="J50" s="5">
        <v>14341</v>
      </c>
      <c r="K50" s="5">
        <v>12253</v>
      </c>
      <c r="L50" s="5"/>
      <c r="M50" s="5">
        <v>195470</v>
      </c>
      <c r="N50" s="5">
        <v>99476</v>
      </c>
      <c r="O50" s="5">
        <v>95994</v>
      </c>
    </row>
    <row r="51" spans="1:15" x14ac:dyDescent="0.2">
      <c r="A51" s="2">
        <f t="shared" si="1"/>
        <v>1953</v>
      </c>
      <c r="B51" s="5">
        <v>42057</v>
      </c>
      <c r="C51" s="5">
        <v>38011</v>
      </c>
      <c r="D51" s="5">
        <f t="shared" si="0"/>
        <v>80068</v>
      </c>
      <c r="F51" s="2">
        <f t="shared" si="2"/>
        <v>1953</v>
      </c>
      <c r="G51" s="7">
        <v>25058</v>
      </c>
      <c r="H51" s="7">
        <f t="shared" si="3"/>
        <v>15788</v>
      </c>
      <c r="I51" s="5">
        <v>9270</v>
      </c>
      <c r="J51" s="5">
        <v>13529</v>
      </c>
      <c r="K51" s="5">
        <v>11529</v>
      </c>
      <c r="L51" s="5"/>
      <c r="M51" s="5">
        <v>211808</v>
      </c>
      <c r="N51" s="5">
        <v>107364</v>
      </c>
      <c r="O51" s="5">
        <v>104444</v>
      </c>
    </row>
    <row r="52" spans="1:15" x14ac:dyDescent="0.2">
      <c r="A52" s="2">
        <f t="shared" si="1"/>
        <v>1954</v>
      </c>
      <c r="B52" s="5">
        <v>45058</v>
      </c>
      <c r="C52" s="5">
        <v>39461</v>
      </c>
      <c r="D52" s="5">
        <f t="shared" si="0"/>
        <v>84519</v>
      </c>
      <c r="F52" s="2">
        <f t="shared" si="2"/>
        <v>1954</v>
      </c>
      <c r="G52" s="7">
        <v>27645</v>
      </c>
      <c r="H52" s="7">
        <f t="shared" si="3"/>
        <v>18420</v>
      </c>
      <c r="I52" s="5">
        <v>9225</v>
      </c>
      <c r="J52" s="5">
        <v>15029</v>
      </c>
      <c r="K52" s="5">
        <v>12616</v>
      </c>
      <c r="L52" s="5"/>
      <c r="M52" s="5">
        <v>209920</v>
      </c>
      <c r="N52" s="5">
        <v>106024</v>
      </c>
      <c r="O52" s="5">
        <v>103896</v>
      </c>
    </row>
    <row r="53" spans="1:15" x14ac:dyDescent="0.2">
      <c r="A53" s="2">
        <f t="shared" si="1"/>
        <v>1955</v>
      </c>
      <c r="B53" s="5">
        <v>47407</v>
      </c>
      <c r="C53" s="5">
        <v>40436</v>
      </c>
      <c r="D53" s="5">
        <f t="shared" si="0"/>
        <v>87843</v>
      </c>
      <c r="F53" s="2">
        <f t="shared" si="2"/>
        <v>1955</v>
      </c>
      <c r="G53" s="7">
        <v>28426</v>
      </c>
      <c r="H53" s="7">
        <f t="shared" si="3"/>
        <v>18915</v>
      </c>
      <c r="I53" s="5">
        <v>9511</v>
      </c>
      <c r="J53" s="5">
        <v>15447</v>
      </c>
      <c r="K53" s="5">
        <v>12979</v>
      </c>
      <c r="L53" s="5"/>
      <c r="M53" s="5">
        <v>225352</v>
      </c>
      <c r="N53" s="5">
        <v>115312</v>
      </c>
      <c r="O53" s="5">
        <v>110040</v>
      </c>
    </row>
    <row r="54" spans="1:15" x14ac:dyDescent="0.2">
      <c r="A54" s="2">
        <f t="shared" si="1"/>
        <v>1956</v>
      </c>
      <c r="B54" s="5">
        <v>45353</v>
      </c>
      <c r="C54" s="5">
        <v>38846</v>
      </c>
      <c r="D54" s="5">
        <f t="shared" si="0"/>
        <v>84199</v>
      </c>
      <c r="F54" s="2">
        <f t="shared" si="2"/>
        <v>1956</v>
      </c>
      <c r="G54" s="7">
        <v>27572</v>
      </c>
      <c r="H54" s="7">
        <f t="shared" si="3"/>
        <v>18642</v>
      </c>
      <c r="I54" s="5">
        <v>8930</v>
      </c>
      <c r="J54" s="5">
        <v>14854</v>
      </c>
      <c r="K54" s="5">
        <v>12718</v>
      </c>
      <c r="L54" s="5"/>
      <c r="M54" s="5">
        <v>237268</v>
      </c>
      <c r="N54" s="5">
        <v>120260</v>
      </c>
      <c r="O54" s="5">
        <v>117008</v>
      </c>
    </row>
    <row r="55" spans="1:15" x14ac:dyDescent="0.2">
      <c r="A55" s="2">
        <f t="shared" si="1"/>
        <v>1957</v>
      </c>
      <c r="B55" s="5">
        <v>48686</v>
      </c>
      <c r="C55" s="5">
        <v>42820</v>
      </c>
      <c r="D55" s="5">
        <f t="shared" si="0"/>
        <v>91506</v>
      </c>
      <c r="F55" s="2">
        <f t="shared" si="2"/>
        <v>1957</v>
      </c>
      <c r="G55" s="7">
        <v>30062</v>
      </c>
      <c r="H55" s="7">
        <f t="shared" si="3"/>
        <v>20738</v>
      </c>
      <c r="I55" s="11">
        <v>9324</v>
      </c>
      <c r="J55" s="5">
        <v>16224</v>
      </c>
      <c r="K55" s="5">
        <v>13838</v>
      </c>
      <c r="L55" s="5"/>
      <c r="M55" s="5">
        <v>249609</v>
      </c>
      <c r="N55" s="5">
        <v>127389</v>
      </c>
      <c r="O55" s="5">
        <v>122220</v>
      </c>
    </row>
    <row r="56" spans="1:15" x14ac:dyDescent="0.2">
      <c r="A56" s="2">
        <f t="shared" si="1"/>
        <v>1958</v>
      </c>
      <c r="B56" s="5">
        <v>47985</v>
      </c>
      <c r="C56" s="5">
        <v>40945</v>
      </c>
      <c r="D56" s="5">
        <f t="shared" si="0"/>
        <v>88930</v>
      </c>
      <c r="F56" s="2">
        <f t="shared" si="2"/>
        <v>1958</v>
      </c>
      <c r="G56" s="7">
        <v>31947</v>
      </c>
      <c r="H56" s="7">
        <f t="shared" si="3"/>
        <v>22564</v>
      </c>
      <c r="I56" s="5">
        <v>9383</v>
      </c>
      <c r="J56" s="5">
        <v>17404</v>
      </c>
      <c r="K56" s="5">
        <v>14543</v>
      </c>
      <c r="L56" s="5"/>
      <c r="M56" s="5">
        <v>250247</v>
      </c>
      <c r="N56" s="5">
        <v>127432</v>
      </c>
      <c r="O56" s="5">
        <v>122815</v>
      </c>
    </row>
    <row r="57" spans="1:15" x14ac:dyDescent="0.2">
      <c r="A57" s="2">
        <f t="shared" si="1"/>
        <v>1959</v>
      </c>
      <c r="B57" s="5">
        <v>50867</v>
      </c>
      <c r="C57" s="5">
        <v>43624</v>
      </c>
      <c r="D57" s="5">
        <f t="shared" si="0"/>
        <v>94491</v>
      </c>
      <c r="F57" s="2">
        <f t="shared" si="2"/>
        <v>1959</v>
      </c>
      <c r="G57" s="7">
        <v>31442</v>
      </c>
      <c r="H57" s="7">
        <f t="shared" si="3"/>
        <v>21860</v>
      </c>
      <c r="I57" s="5">
        <v>9582</v>
      </c>
      <c r="J57" s="5">
        <v>17103</v>
      </c>
      <c r="K57" s="5">
        <v>14339</v>
      </c>
      <c r="L57" s="5"/>
      <c r="M57" s="5">
        <v>254274</v>
      </c>
      <c r="N57" s="5">
        <v>129289</v>
      </c>
      <c r="O57" s="5">
        <v>124985</v>
      </c>
    </row>
    <row r="58" spans="1:15" x14ac:dyDescent="0.2">
      <c r="A58" s="2">
        <f t="shared" si="1"/>
        <v>1960</v>
      </c>
      <c r="B58" s="5">
        <v>51572</v>
      </c>
      <c r="C58" s="5">
        <v>43914</v>
      </c>
      <c r="D58" s="5">
        <f t="shared" si="0"/>
        <v>95486</v>
      </c>
      <c r="F58" s="2">
        <f t="shared" si="2"/>
        <v>1960</v>
      </c>
      <c r="G58" s="7">
        <v>34314</v>
      </c>
      <c r="H58" s="7">
        <f t="shared" si="3"/>
        <v>24380</v>
      </c>
      <c r="I58" s="5">
        <v>9934</v>
      </c>
      <c r="J58" s="5">
        <v>18624</v>
      </c>
      <c r="K58" s="5">
        <v>15690</v>
      </c>
      <c r="L58" s="5"/>
      <c r="M58" s="5">
        <v>260653</v>
      </c>
      <c r="N58" s="5">
        <v>132518</v>
      </c>
      <c r="O58" s="5">
        <v>128135</v>
      </c>
    </row>
    <row r="59" spans="1:15" x14ac:dyDescent="0.2">
      <c r="A59" s="2">
        <f t="shared" si="1"/>
        <v>1961</v>
      </c>
      <c r="B59" s="5">
        <v>49206</v>
      </c>
      <c r="C59" s="5">
        <v>42142</v>
      </c>
      <c r="D59" s="5">
        <f t="shared" si="0"/>
        <v>91348</v>
      </c>
      <c r="F59" s="2">
        <f t="shared" si="2"/>
        <v>1961</v>
      </c>
      <c r="G59" s="7">
        <v>31505</v>
      </c>
      <c r="H59" s="7">
        <f t="shared" si="3"/>
        <v>21458</v>
      </c>
      <c r="I59" s="5">
        <v>10047</v>
      </c>
      <c r="J59" s="5">
        <v>17091</v>
      </c>
      <c r="K59" s="5">
        <v>14414</v>
      </c>
      <c r="L59" s="5"/>
      <c r="M59" s="5">
        <v>269273</v>
      </c>
      <c r="N59" s="5">
        <v>136649</v>
      </c>
      <c r="O59" s="5">
        <v>132624</v>
      </c>
    </row>
    <row r="60" spans="1:15" x14ac:dyDescent="0.2">
      <c r="A60" s="2">
        <f t="shared" si="1"/>
        <v>1962</v>
      </c>
      <c r="B60" s="5">
        <v>51798</v>
      </c>
      <c r="C60" s="5">
        <v>43078</v>
      </c>
      <c r="D60" s="5">
        <f t="shared" si="0"/>
        <v>94876</v>
      </c>
      <c r="F60" s="2">
        <f t="shared" si="2"/>
        <v>1962</v>
      </c>
      <c r="G60" s="7">
        <v>33105</v>
      </c>
      <c r="H60" s="7">
        <f t="shared" si="3"/>
        <v>22951</v>
      </c>
      <c r="I60" s="5">
        <v>10154</v>
      </c>
      <c r="J60" s="5">
        <v>18083</v>
      </c>
      <c r="K60" s="5">
        <v>15022</v>
      </c>
      <c r="L60" s="5"/>
      <c r="M60" s="5">
        <v>274440</v>
      </c>
      <c r="N60" s="5">
        <v>139715</v>
      </c>
      <c r="O60" s="5">
        <v>134725</v>
      </c>
    </row>
    <row r="61" spans="1:15" x14ac:dyDescent="0.2">
      <c r="A61" s="2">
        <f t="shared" si="1"/>
        <v>1963</v>
      </c>
      <c r="B61" s="5">
        <v>53877</v>
      </c>
      <c r="C61" s="5">
        <v>44418</v>
      </c>
      <c r="D61" s="5">
        <f t="shared" si="0"/>
        <v>98295</v>
      </c>
      <c r="F61" s="2">
        <f t="shared" si="2"/>
        <v>1963</v>
      </c>
      <c r="G61" s="7">
        <v>30737</v>
      </c>
      <c r="H61" s="7">
        <f t="shared" si="3"/>
        <v>20216</v>
      </c>
      <c r="I61" s="5">
        <v>10521</v>
      </c>
      <c r="J61" s="5">
        <v>16700</v>
      </c>
      <c r="K61" s="5">
        <v>14037</v>
      </c>
      <c r="L61" s="5"/>
      <c r="M61" s="5">
        <v>277144</v>
      </c>
      <c r="N61" s="5">
        <v>140886</v>
      </c>
      <c r="O61" s="5">
        <v>136258</v>
      </c>
    </row>
    <row r="62" spans="1:15" x14ac:dyDescent="0.2">
      <c r="A62" s="2">
        <f t="shared" si="1"/>
        <v>1964</v>
      </c>
      <c r="B62" s="5">
        <v>51195</v>
      </c>
      <c r="C62" s="5">
        <v>42883</v>
      </c>
      <c r="D62" s="5">
        <f t="shared" si="0"/>
        <v>94078</v>
      </c>
      <c r="F62" s="2">
        <f t="shared" si="2"/>
        <v>1964</v>
      </c>
      <c r="G62" s="7">
        <v>31444</v>
      </c>
      <c r="H62" s="7">
        <f t="shared" si="3"/>
        <v>21045</v>
      </c>
      <c r="I62" s="5">
        <v>10399</v>
      </c>
      <c r="J62" s="5">
        <f>G62-K62</f>
        <v>17048</v>
      </c>
      <c r="K62" s="5">
        <v>14396</v>
      </c>
      <c r="L62" s="5"/>
      <c r="M62" s="5">
        <v>275323</v>
      </c>
      <c r="N62" s="5">
        <v>139853</v>
      </c>
      <c r="O62" s="5">
        <v>135470</v>
      </c>
    </row>
    <row r="63" spans="1:15" x14ac:dyDescent="0.2">
      <c r="A63" s="2">
        <f t="shared" si="1"/>
        <v>1965</v>
      </c>
      <c r="B63" s="5">
        <v>49305</v>
      </c>
      <c r="C63" s="5">
        <v>42343</v>
      </c>
      <c r="D63" s="5">
        <f t="shared" si="0"/>
        <v>91648</v>
      </c>
      <c r="F63" s="2">
        <f t="shared" si="2"/>
        <v>1965</v>
      </c>
      <c r="G63" s="7">
        <v>29409</v>
      </c>
      <c r="H63" s="7">
        <f t="shared" si="3"/>
        <v>19049</v>
      </c>
      <c r="I63" s="5">
        <v>10360</v>
      </c>
      <c r="J63" s="5">
        <v>15965</v>
      </c>
      <c r="K63" s="5">
        <v>13444</v>
      </c>
      <c r="L63" s="5"/>
      <c r="M63" s="5">
        <v>274580</v>
      </c>
      <c r="N63" s="5">
        <v>139832</v>
      </c>
      <c r="O63" s="5">
        <v>134748</v>
      </c>
    </row>
    <row r="64" spans="1:15" x14ac:dyDescent="0.2">
      <c r="A64" s="2">
        <f t="shared" si="1"/>
        <v>1966</v>
      </c>
      <c r="B64" s="5">
        <v>49824</v>
      </c>
      <c r="C64" s="5">
        <v>41262</v>
      </c>
      <c r="D64" s="5">
        <f t="shared" si="0"/>
        <v>91086</v>
      </c>
      <c r="F64" s="2">
        <f t="shared" si="2"/>
        <v>1966</v>
      </c>
      <c r="G64" s="7">
        <v>29013</v>
      </c>
      <c r="H64" s="7">
        <f t="shared" si="3"/>
        <v>18635</v>
      </c>
      <c r="I64" s="5">
        <v>10378</v>
      </c>
      <c r="J64" s="5">
        <v>15939</v>
      </c>
      <c r="K64" s="5">
        <v>13074</v>
      </c>
      <c r="L64" s="5"/>
      <c r="M64" s="5">
        <v>268233</v>
      </c>
      <c r="N64" s="5">
        <v>136795</v>
      </c>
      <c r="O64" s="5">
        <v>131438</v>
      </c>
    </row>
    <row r="65" spans="1:15" x14ac:dyDescent="0.2">
      <c r="A65" s="2">
        <f t="shared" si="1"/>
        <v>1967</v>
      </c>
      <c r="B65" s="5">
        <v>47857</v>
      </c>
      <c r="C65" s="5">
        <v>38983</v>
      </c>
      <c r="D65" s="5">
        <f t="shared" si="0"/>
        <v>86840</v>
      </c>
      <c r="F65" s="2">
        <f t="shared" si="2"/>
        <v>1967</v>
      </c>
      <c r="G65" s="7">
        <v>25900</v>
      </c>
      <c r="H65" s="7">
        <f t="shared" si="3"/>
        <v>16466</v>
      </c>
      <c r="I65" s="5">
        <v>9434</v>
      </c>
      <c r="J65" s="5">
        <v>14724</v>
      </c>
      <c r="K65" s="5">
        <v>11176</v>
      </c>
      <c r="L65" s="5"/>
      <c r="M65" s="5">
        <v>259729</v>
      </c>
      <c r="N65" s="5">
        <v>132556</v>
      </c>
      <c r="O65" s="5">
        <v>127173</v>
      </c>
    </row>
    <row r="66" spans="1:15" x14ac:dyDescent="0.2">
      <c r="A66" s="2">
        <f t="shared" si="1"/>
        <v>1968</v>
      </c>
      <c r="B66" s="5">
        <v>46149</v>
      </c>
      <c r="C66" s="5">
        <v>38284</v>
      </c>
      <c r="D66" s="5">
        <f t="shared" si="0"/>
        <v>84433</v>
      </c>
      <c r="F66" s="2">
        <f>F65+1</f>
        <v>1968</v>
      </c>
      <c r="G66" s="7">
        <v>22797</v>
      </c>
      <c r="H66" s="7">
        <f t="shared" si="3"/>
        <v>14270</v>
      </c>
      <c r="I66" s="5">
        <v>8527</v>
      </c>
      <c r="J66" s="5">
        <v>12393</v>
      </c>
      <c r="K66" s="5">
        <v>10404</v>
      </c>
      <c r="L66" s="5"/>
      <c r="M66" s="5">
        <v>248934</v>
      </c>
      <c r="N66" s="5">
        <v>126492</v>
      </c>
      <c r="O66" s="5">
        <v>122442</v>
      </c>
    </row>
    <row r="67" spans="1:15" x14ac:dyDescent="0.2">
      <c r="A67" s="2">
        <f t="shared" si="1"/>
        <v>1969</v>
      </c>
      <c r="B67" s="5">
        <v>46320</v>
      </c>
      <c r="C67" s="5">
        <v>38016</v>
      </c>
      <c r="D67" s="5">
        <f t="shared" si="0"/>
        <v>84336</v>
      </c>
      <c r="F67" s="2">
        <f t="shared" si="2"/>
        <v>1969</v>
      </c>
      <c r="G67" s="7">
        <v>20948</v>
      </c>
      <c r="H67" s="7">
        <f t="shared" si="3"/>
        <v>12866</v>
      </c>
      <c r="I67" s="5">
        <v>8082</v>
      </c>
      <c r="J67" s="5">
        <v>11423</v>
      </c>
      <c r="K67" s="5">
        <v>9525</v>
      </c>
      <c r="L67" s="5"/>
      <c r="M67" s="5">
        <v>239549</v>
      </c>
      <c r="N67" s="5">
        <v>121810</v>
      </c>
      <c r="O67" s="5">
        <v>117739</v>
      </c>
    </row>
    <row r="68" spans="1:15" x14ac:dyDescent="0.2">
      <c r="A68" s="2">
        <f t="shared" si="1"/>
        <v>1970</v>
      </c>
      <c r="B68" s="5">
        <v>45278</v>
      </c>
      <c r="C68" s="5">
        <v>37736</v>
      </c>
      <c r="D68" s="5">
        <f t="shared" si="0"/>
        <v>83014</v>
      </c>
      <c r="F68" s="2">
        <f t="shared" si="2"/>
        <v>1970</v>
      </c>
      <c r="G68" s="7">
        <v>20649</v>
      </c>
      <c r="H68" s="7">
        <f t="shared" si="3"/>
        <v>12676</v>
      </c>
      <c r="I68" s="5">
        <v>7973</v>
      </c>
      <c r="J68" s="5">
        <v>11411</v>
      </c>
      <c r="K68" s="5">
        <v>9238</v>
      </c>
      <c r="L68" s="5"/>
      <c r="M68" s="5">
        <v>238669</v>
      </c>
      <c r="N68" s="5">
        <v>121558</v>
      </c>
      <c r="O68" s="5">
        <v>117111</v>
      </c>
    </row>
    <row r="69" spans="1:15" x14ac:dyDescent="0.2">
      <c r="A69" s="2">
        <f t="shared" si="1"/>
        <v>1971</v>
      </c>
      <c r="B69" s="5">
        <v>45893</v>
      </c>
      <c r="C69" s="5">
        <v>37563</v>
      </c>
      <c r="D69" s="5">
        <f t="shared" si="0"/>
        <v>83456</v>
      </c>
      <c r="F69" s="2">
        <f t="shared" si="2"/>
        <v>1971</v>
      </c>
      <c r="G69" s="7">
        <v>19296</v>
      </c>
      <c r="H69" s="7">
        <f t="shared" si="3"/>
        <v>11752</v>
      </c>
      <c r="I69" s="5">
        <v>7544</v>
      </c>
      <c r="J69" s="5">
        <v>10494</v>
      </c>
      <c r="K69" s="5">
        <v>8802</v>
      </c>
      <c r="L69" s="5"/>
      <c r="M69" s="5">
        <v>247970</v>
      </c>
      <c r="N69" s="5">
        <v>126446</v>
      </c>
      <c r="O69" s="5">
        <v>121524</v>
      </c>
    </row>
    <row r="70" spans="1:15" x14ac:dyDescent="0.2">
      <c r="A70" s="2">
        <f t="shared" si="1"/>
        <v>1972</v>
      </c>
      <c r="B70" s="5">
        <v>49089</v>
      </c>
      <c r="C70" s="5">
        <v>38340</v>
      </c>
      <c r="D70" s="5">
        <f t="shared" si="0"/>
        <v>87429</v>
      </c>
      <c r="F70" s="2">
        <f t="shared" si="2"/>
        <v>1972</v>
      </c>
      <c r="G70" s="7">
        <v>19600</v>
      </c>
      <c r="H70" s="7">
        <f t="shared" si="3"/>
        <v>11678</v>
      </c>
      <c r="I70" s="5">
        <v>7922</v>
      </c>
      <c r="J70" s="5">
        <v>10814</v>
      </c>
      <c r="K70" s="5">
        <v>8786</v>
      </c>
      <c r="L70" s="5"/>
      <c r="M70" s="5">
        <v>256097</v>
      </c>
      <c r="N70" s="5">
        <v>130839</v>
      </c>
      <c r="O70" s="5">
        <v>125258</v>
      </c>
    </row>
    <row r="71" spans="1:15" x14ac:dyDescent="0.2">
      <c r="A71" s="2">
        <f t="shared" si="1"/>
        <v>1973</v>
      </c>
      <c r="B71" s="5">
        <v>45708</v>
      </c>
      <c r="C71" s="5">
        <v>35286</v>
      </c>
      <c r="D71" s="5">
        <f t="shared" si="0"/>
        <v>80994</v>
      </c>
      <c r="F71" s="2">
        <f t="shared" si="2"/>
        <v>1973</v>
      </c>
      <c r="G71" s="7">
        <v>17657</v>
      </c>
      <c r="H71" s="7">
        <f t="shared" si="3"/>
        <v>10291</v>
      </c>
      <c r="I71" s="5">
        <v>7366</v>
      </c>
      <c r="J71" s="5">
        <v>9872</v>
      </c>
      <c r="K71" s="5">
        <v>7785</v>
      </c>
      <c r="L71" s="5"/>
      <c r="M71" s="5">
        <v>255037</v>
      </c>
      <c r="N71" s="5">
        <v>130911</v>
      </c>
      <c r="O71" s="5">
        <v>124126</v>
      </c>
    </row>
    <row r="72" spans="1:15" x14ac:dyDescent="0.2">
      <c r="A72" s="2">
        <f t="shared" si="1"/>
        <v>1974</v>
      </c>
      <c r="B72" s="5">
        <v>42655</v>
      </c>
      <c r="C72" s="5">
        <v>35838</v>
      </c>
      <c r="D72" s="5">
        <f t="shared" ref="D72:D114" si="4">B72+C72</f>
        <v>78493</v>
      </c>
      <c r="F72" s="2">
        <f t="shared" si="2"/>
        <v>1974</v>
      </c>
      <c r="G72" s="7">
        <v>17202</v>
      </c>
      <c r="H72" s="7">
        <f t="shared" si="3"/>
        <v>10311</v>
      </c>
      <c r="I72" s="5">
        <v>6891</v>
      </c>
      <c r="J72" s="5">
        <v>9457</v>
      </c>
      <c r="K72" s="5">
        <v>7745</v>
      </c>
      <c r="L72" s="5"/>
      <c r="M72" s="5">
        <v>250462</v>
      </c>
      <c r="N72" s="5">
        <v>127524</v>
      </c>
      <c r="O72" s="5">
        <v>122938</v>
      </c>
    </row>
    <row r="73" spans="1:15" x14ac:dyDescent="0.2">
      <c r="A73" s="2">
        <f t="shared" ref="A73:A100" si="5">A72+1</f>
        <v>1975</v>
      </c>
      <c r="B73" s="5">
        <v>41148</v>
      </c>
      <c r="C73" s="5">
        <v>33333</v>
      </c>
      <c r="D73" s="5">
        <f t="shared" si="4"/>
        <v>74481</v>
      </c>
      <c r="F73" s="2">
        <f t="shared" ref="F73:F100" si="6">F72+1</f>
        <v>1975</v>
      </c>
      <c r="G73" s="7">
        <v>14427</v>
      </c>
      <c r="H73" s="7">
        <f t="shared" si="3"/>
        <v>8058</v>
      </c>
      <c r="I73" s="5">
        <v>6369</v>
      </c>
      <c r="J73" s="5">
        <v>8031</v>
      </c>
      <c r="K73" s="5">
        <v>6396</v>
      </c>
      <c r="L73" s="5"/>
      <c r="M73" s="5">
        <v>237966</v>
      </c>
      <c r="N73" s="5">
        <v>121835</v>
      </c>
      <c r="O73" s="5">
        <v>116131</v>
      </c>
    </row>
    <row r="74" spans="1:15" x14ac:dyDescent="0.2">
      <c r="A74" s="2">
        <f t="shared" si="5"/>
        <v>1976</v>
      </c>
      <c r="B74" s="5">
        <v>43673</v>
      </c>
      <c r="C74" s="5">
        <v>36864</v>
      </c>
      <c r="D74" s="5">
        <f t="shared" si="4"/>
        <v>80537</v>
      </c>
      <c r="F74" s="2">
        <f t="shared" si="6"/>
        <v>1976</v>
      </c>
      <c r="G74" s="7">
        <v>13663</v>
      </c>
      <c r="H74" s="7">
        <f t="shared" si="3"/>
        <v>7852</v>
      </c>
      <c r="I74" s="5">
        <v>5811</v>
      </c>
      <c r="J74" s="5">
        <v>7653</v>
      </c>
      <c r="K74" s="5">
        <v>6010</v>
      </c>
      <c r="L74" s="5"/>
      <c r="M74" s="5">
        <v>229231</v>
      </c>
      <c r="N74" s="5">
        <v>116980</v>
      </c>
      <c r="O74" s="5">
        <v>112251</v>
      </c>
    </row>
    <row r="75" spans="1:15" x14ac:dyDescent="0.2">
      <c r="A75" s="2">
        <f t="shared" si="5"/>
        <v>1977</v>
      </c>
      <c r="B75" s="5">
        <v>40819</v>
      </c>
      <c r="C75" s="5">
        <v>32627</v>
      </c>
      <c r="D75" s="5">
        <f t="shared" si="4"/>
        <v>73446</v>
      </c>
      <c r="F75" s="2">
        <f t="shared" si="6"/>
        <v>1977</v>
      </c>
      <c r="G75" s="7">
        <v>11445</v>
      </c>
      <c r="H75" s="7">
        <f t="shared" si="3"/>
        <v>6564</v>
      </c>
      <c r="I75" s="5">
        <v>4881</v>
      </c>
      <c r="J75" s="5">
        <v>6365</v>
      </c>
      <c r="K75" s="5">
        <v>5080</v>
      </c>
      <c r="L75" s="5"/>
      <c r="M75" s="5">
        <v>216872</v>
      </c>
      <c r="N75" s="5">
        <v>110932</v>
      </c>
      <c r="O75" s="5">
        <v>105940</v>
      </c>
    </row>
    <row r="76" spans="1:15" x14ac:dyDescent="0.2">
      <c r="A76" s="2">
        <f t="shared" si="5"/>
        <v>1978</v>
      </c>
      <c r="B76" s="5">
        <v>40531</v>
      </c>
      <c r="C76" s="5">
        <v>31905</v>
      </c>
      <c r="D76" s="5">
        <f t="shared" si="4"/>
        <v>72436</v>
      </c>
      <c r="F76" s="2">
        <f>F75+1</f>
        <v>1978</v>
      </c>
      <c r="G76" s="7">
        <v>9220</v>
      </c>
      <c r="H76" s="7">
        <f t="shared" si="3"/>
        <v>4923</v>
      </c>
      <c r="I76" s="5">
        <v>4297</v>
      </c>
      <c r="J76" s="5">
        <v>5146</v>
      </c>
      <c r="K76" s="5">
        <v>4074</v>
      </c>
      <c r="L76" s="5"/>
      <c r="M76" s="5">
        <v>218581</v>
      </c>
      <c r="N76" s="5">
        <v>111240</v>
      </c>
      <c r="O76" s="5">
        <v>107341</v>
      </c>
    </row>
    <row r="77" spans="1:15" x14ac:dyDescent="0.2">
      <c r="A77" s="2">
        <f t="shared" si="5"/>
        <v>1979</v>
      </c>
      <c r="B77" s="5">
        <v>41284</v>
      </c>
      <c r="C77" s="5">
        <v>33244</v>
      </c>
      <c r="D77" s="5">
        <f t="shared" si="4"/>
        <v>74528</v>
      </c>
      <c r="F77" s="2">
        <f t="shared" si="6"/>
        <v>1979</v>
      </c>
      <c r="G77" s="7">
        <v>8897</v>
      </c>
      <c r="H77" s="7">
        <f t="shared" si="3"/>
        <v>4509</v>
      </c>
      <c r="I77" s="5">
        <v>4388</v>
      </c>
      <c r="J77" s="5">
        <v>4955</v>
      </c>
      <c r="K77" s="5">
        <v>3942</v>
      </c>
      <c r="L77" s="5"/>
      <c r="M77" s="5">
        <v>223098</v>
      </c>
      <c r="N77" s="5">
        <v>113990</v>
      </c>
      <c r="O77" s="5">
        <v>109108</v>
      </c>
    </row>
    <row r="78" spans="1:15" x14ac:dyDescent="0.2">
      <c r="A78" s="2">
        <f t="shared" si="5"/>
        <v>1980</v>
      </c>
      <c r="B78" s="5">
        <v>40831</v>
      </c>
      <c r="C78" s="5">
        <v>33278</v>
      </c>
      <c r="D78" s="5">
        <f t="shared" si="4"/>
        <v>74109</v>
      </c>
      <c r="F78" s="2">
        <f t="shared" si="6"/>
        <v>1980</v>
      </c>
      <c r="G78" s="7">
        <v>8158</v>
      </c>
      <c r="H78" s="7">
        <f t="shared" ref="H78:H115" si="7">G78-I78</f>
        <v>4038</v>
      </c>
      <c r="I78" s="5">
        <v>4120</v>
      </c>
      <c r="J78" s="5">
        <v>4562</v>
      </c>
      <c r="K78" s="5">
        <v>3596</v>
      </c>
      <c r="L78" s="5"/>
      <c r="M78" s="5">
        <v>234662</v>
      </c>
      <c r="N78" s="5">
        <v>119821</v>
      </c>
      <c r="O78" s="5">
        <v>114841</v>
      </c>
    </row>
    <row r="79" spans="1:15" x14ac:dyDescent="0.2">
      <c r="A79" s="2">
        <v>1981</v>
      </c>
      <c r="B79" s="5">
        <v>38775</v>
      </c>
      <c r="C79" s="5">
        <v>31196</v>
      </c>
      <c r="D79" s="5">
        <f t="shared" si="4"/>
        <v>69971</v>
      </c>
      <c r="F79" s="2">
        <f t="shared" si="6"/>
        <v>1981</v>
      </c>
      <c r="G79" s="7">
        <v>7141</v>
      </c>
      <c r="H79" s="7">
        <f t="shared" si="7"/>
        <v>3681</v>
      </c>
      <c r="I79" s="5">
        <v>3460</v>
      </c>
      <c r="J79" s="5">
        <v>3917</v>
      </c>
      <c r="K79" s="5">
        <v>3224</v>
      </c>
      <c r="L79" s="5"/>
      <c r="M79" s="5">
        <v>251569</v>
      </c>
      <c r="N79" s="5">
        <v>128282</v>
      </c>
      <c r="O79" s="5">
        <v>123287</v>
      </c>
    </row>
    <row r="80" spans="1:15" x14ac:dyDescent="0.2">
      <c r="A80" s="2">
        <f t="shared" si="5"/>
        <v>1982</v>
      </c>
      <c r="B80" s="5">
        <v>39219</v>
      </c>
      <c r="C80" s="5">
        <v>30668</v>
      </c>
      <c r="D80" s="5">
        <f t="shared" si="4"/>
        <v>69887</v>
      </c>
      <c r="F80" s="2">
        <f t="shared" si="6"/>
        <v>1982</v>
      </c>
      <c r="G80" s="7">
        <v>6483</v>
      </c>
      <c r="H80" s="7">
        <f t="shared" si="7"/>
        <v>3242</v>
      </c>
      <c r="I80" s="5">
        <v>3241</v>
      </c>
      <c r="J80" s="5">
        <v>3558</v>
      </c>
      <c r="K80" s="5">
        <v>2925</v>
      </c>
      <c r="L80" s="5"/>
      <c r="M80" s="5">
        <v>256503</v>
      </c>
      <c r="N80" s="5">
        <v>131242</v>
      </c>
      <c r="O80" s="5">
        <v>125261</v>
      </c>
    </row>
    <row r="81" spans="1:15" x14ac:dyDescent="0.2">
      <c r="A81" s="2">
        <f t="shared" si="5"/>
        <v>1983</v>
      </c>
      <c r="B81" s="5">
        <v>42214</v>
      </c>
      <c r="C81" s="5">
        <v>32082</v>
      </c>
      <c r="D81" s="5">
        <f t="shared" si="4"/>
        <v>74296</v>
      </c>
      <c r="F81" s="2">
        <f t="shared" si="6"/>
        <v>1983</v>
      </c>
      <c r="G81" s="7">
        <v>5705</v>
      </c>
      <c r="H81" s="7">
        <f t="shared" si="7"/>
        <v>2906</v>
      </c>
      <c r="I81" s="5">
        <v>2799</v>
      </c>
      <c r="J81" s="5">
        <v>3160</v>
      </c>
      <c r="K81" s="5">
        <v>2545</v>
      </c>
      <c r="L81" s="5"/>
      <c r="M81" s="5">
        <v>243712</v>
      </c>
      <c r="N81" s="5">
        <v>124024</v>
      </c>
      <c r="O81" s="5">
        <v>119688</v>
      </c>
    </row>
    <row r="82" spans="1:15" x14ac:dyDescent="0.2">
      <c r="A82" s="2">
        <f t="shared" si="5"/>
        <v>1984</v>
      </c>
      <c r="B82" s="5">
        <v>42377</v>
      </c>
      <c r="C82" s="5">
        <v>32292</v>
      </c>
      <c r="D82" s="5">
        <f t="shared" si="4"/>
        <v>74669</v>
      </c>
      <c r="F82" s="2">
        <f t="shared" si="6"/>
        <v>1984</v>
      </c>
      <c r="G82" s="7">
        <v>5182</v>
      </c>
      <c r="H82" s="7">
        <f t="shared" si="7"/>
        <v>2683</v>
      </c>
      <c r="I82" s="5">
        <v>2499</v>
      </c>
      <c r="J82" s="5">
        <v>2927</v>
      </c>
      <c r="K82" s="5">
        <v>2255</v>
      </c>
      <c r="L82" s="5"/>
      <c r="M82" s="5">
        <v>251765</v>
      </c>
      <c r="N82" s="5">
        <v>128795</v>
      </c>
      <c r="O82" s="5">
        <v>122970</v>
      </c>
    </row>
    <row r="83" spans="1:15" x14ac:dyDescent="0.2">
      <c r="A83" s="2">
        <f t="shared" si="5"/>
        <v>1985</v>
      </c>
      <c r="B83" s="5">
        <v>40776</v>
      </c>
      <c r="C83" s="5">
        <v>32758</v>
      </c>
      <c r="D83" s="5">
        <f t="shared" si="4"/>
        <v>73534</v>
      </c>
      <c r="F83" s="2">
        <f t="shared" si="6"/>
        <v>1985</v>
      </c>
      <c r="G83" s="7">
        <v>5105</v>
      </c>
      <c r="H83" s="7">
        <f t="shared" si="7"/>
        <v>2523</v>
      </c>
      <c r="I83" s="5">
        <v>2582</v>
      </c>
      <c r="J83" s="5">
        <v>2777</v>
      </c>
      <c r="K83" s="5">
        <v>2328</v>
      </c>
      <c r="L83" s="5"/>
      <c r="M83" s="5">
        <v>248879</v>
      </c>
      <c r="N83" s="5">
        <v>126860</v>
      </c>
      <c r="O83" s="5">
        <v>122019</v>
      </c>
    </row>
    <row r="84" spans="1:15" x14ac:dyDescent="0.2">
      <c r="A84" s="2">
        <f t="shared" si="5"/>
        <v>1986</v>
      </c>
      <c r="B84" s="5">
        <v>39950</v>
      </c>
      <c r="C84" s="5">
        <v>32259</v>
      </c>
      <c r="D84" s="5">
        <f t="shared" si="4"/>
        <v>72209</v>
      </c>
      <c r="F84" s="2">
        <f t="shared" si="6"/>
        <v>1986</v>
      </c>
      <c r="G84" s="7">
        <v>5220</v>
      </c>
      <c r="H84" s="7">
        <f t="shared" si="7"/>
        <v>2565</v>
      </c>
      <c r="I84" s="5">
        <v>2655</v>
      </c>
      <c r="J84" s="5">
        <v>2976</v>
      </c>
      <c r="K84" s="5">
        <v>2244</v>
      </c>
      <c r="L84" s="5"/>
      <c r="M84" s="5">
        <v>259347</v>
      </c>
      <c r="N84" s="5">
        <v>132475</v>
      </c>
      <c r="O84" s="5">
        <v>126872</v>
      </c>
    </row>
    <row r="85" spans="1:15" x14ac:dyDescent="0.2">
      <c r="A85" s="2">
        <f t="shared" si="5"/>
        <v>1987</v>
      </c>
      <c r="B85" s="5">
        <v>38086</v>
      </c>
      <c r="C85" s="5">
        <v>32473</v>
      </c>
      <c r="D85" s="5">
        <f t="shared" si="4"/>
        <v>70559</v>
      </c>
      <c r="F85" s="2">
        <f t="shared" si="6"/>
        <v>1987</v>
      </c>
      <c r="G85" s="7">
        <v>5182</v>
      </c>
      <c r="H85" s="7">
        <f t="shared" si="7"/>
        <v>2491</v>
      </c>
      <c r="I85" s="5">
        <v>2691</v>
      </c>
      <c r="J85" s="5">
        <v>2907</v>
      </c>
      <c r="K85" s="5">
        <v>2275</v>
      </c>
      <c r="L85" s="5"/>
      <c r="M85" s="5">
        <v>265774</v>
      </c>
      <c r="N85" s="5">
        <v>136226</v>
      </c>
      <c r="O85" s="5">
        <v>129548</v>
      </c>
    </row>
    <row r="86" spans="1:15" x14ac:dyDescent="0.2">
      <c r="A86" s="2">
        <f t="shared" si="5"/>
        <v>1988</v>
      </c>
      <c r="B86" s="5">
        <v>40599</v>
      </c>
      <c r="C86" s="5">
        <v>33836</v>
      </c>
      <c r="D86" s="5">
        <f t="shared" si="4"/>
        <v>74435</v>
      </c>
      <c r="F86" s="2">
        <f t="shared" si="6"/>
        <v>1988</v>
      </c>
      <c r="G86" s="7">
        <v>5598</v>
      </c>
      <c r="H86" s="7">
        <f t="shared" si="7"/>
        <v>3610</v>
      </c>
      <c r="I86" s="5">
        <v>1988</v>
      </c>
      <c r="J86" s="5">
        <v>3128</v>
      </c>
      <c r="K86" s="5">
        <v>2470</v>
      </c>
      <c r="L86" s="5"/>
      <c r="M86" s="5">
        <v>281752</v>
      </c>
      <c r="N86" s="5">
        <v>144210</v>
      </c>
      <c r="O86" s="5">
        <v>137542</v>
      </c>
    </row>
    <row r="87" spans="1:15" x14ac:dyDescent="0.2">
      <c r="A87" s="2">
        <f t="shared" si="5"/>
        <v>1989</v>
      </c>
      <c r="B87" s="5">
        <v>41997</v>
      </c>
      <c r="C87" s="5">
        <v>33456</v>
      </c>
      <c r="D87" s="5">
        <f t="shared" si="4"/>
        <v>75453</v>
      </c>
      <c r="F87" s="2">
        <f t="shared" si="6"/>
        <v>1989</v>
      </c>
      <c r="G87" s="7">
        <v>5183</v>
      </c>
      <c r="H87" s="7">
        <f t="shared" si="7"/>
        <v>3194</v>
      </c>
      <c r="I87" s="5">
        <v>1989</v>
      </c>
      <c r="J87" s="5">
        <v>2890</v>
      </c>
      <c r="K87" s="5">
        <v>2293</v>
      </c>
      <c r="L87" s="5"/>
      <c r="M87" s="5">
        <v>288608</v>
      </c>
      <c r="N87" s="5">
        <v>147900</v>
      </c>
      <c r="O87" s="5">
        <v>140708</v>
      </c>
    </row>
    <row r="88" spans="1:15" x14ac:dyDescent="0.2">
      <c r="A88" s="2">
        <f t="shared" si="5"/>
        <v>1990</v>
      </c>
      <c r="B88" s="5">
        <v>43626</v>
      </c>
      <c r="C88" s="5">
        <v>34808</v>
      </c>
      <c r="D88" s="5">
        <f t="shared" si="4"/>
        <v>78434</v>
      </c>
      <c r="F88" s="2">
        <f t="shared" si="6"/>
        <v>1990</v>
      </c>
      <c r="G88" s="7">
        <v>4915</v>
      </c>
      <c r="H88" s="7">
        <f t="shared" si="7"/>
        <v>2925</v>
      </c>
      <c r="I88" s="5">
        <v>1990</v>
      </c>
      <c r="J88" s="5">
        <v>2767</v>
      </c>
      <c r="K88" s="5">
        <v>2148</v>
      </c>
      <c r="L88" s="5"/>
      <c r="M88" s="5">
        <v>292146</v>
      </c>
      <c r="N88" s="5">
        <v>150002</v>
      </c>
      <c r="O88" s="5">
        <v>142144</v>
      </c>
    </row>
    <row r="89" spans="1:15" x14ac:dyDescent="0.2">
      <c r="A89" s="2">
        <f t="shared" si="5"/>
        <v>1991</v>
      </c>
      <c r="B89" s="5">
        <v>41377</v>
      </c>
      <c r="C89" s="5">
        <v>33485</v>
      </c>
      <c r="D89" s="5">
        <f t="shared" si="4"/>
        <v>74862</v>
      </c>
      <c r="F89" s="2">
        <f t="shared" si="6"/>
        <v>1991</v>
      </c>
      <c r="G89" s="7">
        <v>4385</v>
      </c>
      <c r="H89" s="7">
        <f t="shared" si="7"/>
        <v>2025</v>
      </c>
      <c r="I89" s="5">
        <v>2360</v>
      </c>
      <c r="J89" s="5">
        <v>2443</v>
      </c>
      <c r="K89" s="5">
        <v>1942</v>
      </c>
      <c r="L89" s="5"/>
      <c r="M89" s="5">
        <v>284483</v>
      </c>
      <c r="N89" s="5">
        <v>145650</v>
      </c>
      <c r="O89" s="5">
        <v>138833</v>
      </c>
    </row>
    <row r="90" spans="1:15" x14ac:dyDescent="0.2">
      <c r="A90" s="2">
        <f t="shared" si="5"/>
        <v>1992</v>
      </c>
      <c r="B90" s="5">
        <v>40267</v>
      </c>
      <c r="C90" s="5">
        <v>33823</v>
      </c>
      <c r="D90" s="5">
        <f t="shared" si="4"/>
        <v>74090</v>
      </c>
      <c r="F90" s="2">
        <f t="shared" si="6"/>
        <v>1992</v>
      </c>
      <c r="G90" s="7">
        <v>4209</v>
      </c>
      <c r="H90" s="7">
        <f t="shared" si="7"/>
        <v>1955</v>
      </c>
      <c r="I90" s="5">
        <v>2254</v>
      </c>
      <c r="J90" s="5">
        <v>2319</v>
      </c>
      <c r="K90" s="5">
        <v>1890</v>
      </c>
      <c r="L90" s="5"/>
      <c r="M90" s="5">
        <v>279098</v>
      </c>
      <c r="N90" s="5">
        <v>142723</v>
      </c>
      <c r="O90" s="5">
        <v>136375</v>
      </c>
    </row>
    <row r="91" spans="1:15" x14ac:dyDescent="0.2">
      <c r="A91" s="2">
        <f t="shared" si="5"/>
        <v>1993</v>
      </c>
      <c r="B91" s="5">
        <v>41703</v>
      </c>
      <c r="C91" s="5">
        <v>34558</v>
      </c>
      <c r="D91" s="5">
        <f t="shared" si="4"/>
        <v>76261</v>
      </c>
      <c r="F91" s="2">
        <f t="shared" si="6"/>
        <v>1993</v>
      </c>
      <c r="G91" s="7">
        <v>3792</v>
      </c>
      <c r="H91" s="7">
        <f t="shared" si="7"/>
        <v>1785</v>
      </c>
      <c r="I91" s="5">
        <v>2007</v>
      </c>
      <c r="J91" s="5">
        <v>2121</v>
      </c>
      <c r="K91" s="5">
        <v>1671</v>
      </c>
      <c r="L91" s="5"/>
      <c r="M91" s="5">
        <v>275916</v>
      </c>
      <c r="N91" s="5">
        <v>141304</v>
      </c>
      <c r="O91" s="5">
        <v>134612</v>
      </c>
    </row>
    <row r="92" spans="1:15" x14ac:dyDescent="0.2">
      <c r="A92" s="2">
        <f t="shared" si="5"/>
        <v>1994</v>
      </c>
      <c r="B92" s="5">
        <v>41463</v>
      </c>
      <c r="C92" s="5">
        <v>33982</v>
      </c>
      <c r="D92" s="5">
        <f t="shared" si="4"/>
        <v>75445</v>
      </c>
      <c r="F92" s="2">
        <f t="shared" si="6"/>
        <v>1994</v>
      </c>
      <c r="G92" s="7">
        <v>3455</v>
      </c>
      <c r="H92" s="7">
        <f t="shared" si="7"/>
        <v>1484</v>
      </c>
      <c r="I92" s="5">
        <v>1971</v>
      </c>
      <c r="J92" s="5">
        <v>1890</v>
      </c>
      <c r="K92" s="5">
        <v>1565</v>
      </c>
      <c r="L92" s="5"/>
      <c r="M92" s="5">
        <v>273766</v>
      </c>
      <c r="N92" s="5">
        <v>139746</v>
      </c>
      <c r="O92" s="5">
        <v>134020</v>
      </c>
    </row>
    <row r="93" spans="1:15" x14ac:dyDescent="0.2">
      <c r="A93" s="2">
        <f t="shared" si="5"/>
        <v>1995</v>
      </c>
      <c r="B93" s="5">
        <v>43418</v>
      </c>
      <c r="C93" s="5">
        <v>35113</v>
      </c>
      <c r="D93" s="5">
        <f t="shared" si="4"/>
        <v>78531</v>
      </c>
      <c r="F93" s="2">
        <f t="shared" si="6"/>
        <v>1995</v>
      </c>
      <c r="G93" s="7">
        <v>3107</v>
      </c>
      <c r="H93" s="7">
        <f t="shared" si="7"/>
        <v>1412</v>
      </c>
      <c r="I93" s="5">
        <v>1695</v>
      </c>
      <c r="J93" s="5">
        <v>1726</v>
      </c>
      <c r="K93" s="5">
        <v>1381</v>
      </c>
      <c r="L93" s="5"/>
      <c r="M93" s="5">
        <v>265932</v>
      </c>
      <c r="N93" s="5">
        <v>135982</v>
      </c>
      <c r="O93" s="5">
        <v>129950</v>
      </c>
    </row>
    <row r="94" spans="1:15" x14ac:dyDescent="0.2">
      <c r="A94" s="2">
        <f t="shared" si="5"/>
        <v>1996</v>
      </c>
      <c r="B94" s="5">
        <v>43799</v>
      </c>
      <c r="C94" s="5">
        <v>35324</v>
      </c>
      <c r="D94" s="5">
        <f t="shared" si="4"/>
        <v>79123</v>
      </c>
      <c r="F94" s="2">
        <f t="shared" si="6"/>
        <v>1996</v>
      </c>
      <c r="G94" s="7">
        <v>3095</v>
      </c>
      <c r="H94" s="7">
        <f t="shared" si="7"/>
        <v>1352</v>
      </c>
      <c r="I94" s="5">
        <v>1743</v>
      </c>
      <c r="J94" s="5">
        <v>1727</v>
      </c>
      <c r="K94" s="5">
        <v>1368</v>
      </c>
      <c r="L94" s="5"/>
      <c r="M94" s="5">
        <v>264793</v>
      </c>
      <c r="N94" s="5">
        <v>135700</v>
      </c>
      <c r="O94" s="5">
        <v>129093</v>
      </c>
    </row>
    <row r="95" spans="1:15" x14ac:dyDescent="0.2">
      <c r="A95" s="2">
        <f t="shared" si="5"/>
        <v>1997</v>
      </c>
      <c r="B95" s="5">
        <v>43284</v>
      </c>
      <c r="C95" s="5">
        <v>35188</v>
      </c>
      <c r="D95" s="5">
        <f t="shared" si="4"/>
        <v>78472</v>
      </c>
      <c r="F95" s="2">
        <f t="shared" si="6"/>
        <v>1997</v>
      </c>
      <c r="G95" s="7">
        <v>2732</v>
      </c>
      <c r="H95" s="7">
        <f t="shared" si="7"/>
        <v>1163</v>
      </c>
      <c r="I95" s="5">
        <v>1569</v>
      </c>
      <c r="J95" s="5">
        <v>1520</v>
      </c>
      <c r="K95" s="5">
        <v>1212</v>
      </c>
      <c r="L95" s="5"/>
      <c r="M95" s="5">
        <v>259959</v>
      </c>
      <c r="N95" s="5">
        <v>133415</v>
      </c>
      <c r="O95" s="5">
        <v>126544</v>
      </c>
    </row>
    <row r="96" spans="1:15" x14ac:dyDescent="0.2">
      <c r="A96" s="2">
        <f t="shared" si="5"/>
        <v>1998</v>
      </c>
      <c r="B96" s="5">
        <v>43695</v>
      </c>
      <c r="C96" s="5">
        <v>36562</v>
      </c>
      <c r="D96" s="5">
        <f t="shared" si="4"/>
        <v>80257</v>
      </c>
      <c r="F96" s="2">
        <f t="shared" si="6"/>
        <v>1998</v>
      </c>
      <c r="G96" s="7">
        <v>2793</v>
      </c>
      <c r="H96" s="7">
        <f t="shared" si="7"/>
        <v>795</v>
      </c>
      <c r="I96" s="5">
        <v>1998</v>
      </c>
      <c r="J96" s="5">
        <v>1566</v>
      </c>
      <c r="K96" s="5">
        <v>1227</v>
      </c>
      <c r="L96" s="5"/>
      <c r="M96" s="5">
        <v>257105</v>
      </c>
      <c r="N96" s="5">
        <v>131234</v>
      </c>
      <c r="O96" s="5">
        <v>125871</v>
      </c>
    </row>
    <row r="97" spans="1:15" x14ac:dyDescent="0.2">
      <c r="A97" s="2">
        <f t="shared" si="5"/>
        <v>1999</v>
      </c>
      <c r="B97" s="5">
        <v>44424</v>
      </c>
      <c r="C97" s="5">
        <v>37560</v>
      </c>
      <c r="D97" s="5">
        <f t="shared" si="4"/>
        <v>81984</v>
      </c>
      <c r="F97" s="2">
        <f t="shared" si="6"/>
        <v>1999</v>
      </c>
      <c r="G97" s="7">
        <v>2654</v>
      </c>
      <c r="H97" s="7">
        <f t="shared" si="7"/>
        <v>655</v>
      </c>
      <c r="I97" s="5">
        <v>1999</v>
      </c>
      <c r="J97" s="5">
        <v>1486</v>
      </c>
      <c r="K97" s="5">
        <v>1168</v>
      </c>
      <c r="L97" s="5"/>
      <c r="M97" s="5">
        <v>250674</v>
      </c>
      <c r="N97" s="5">
        <v>128256</v>
      </c>
      <c r="O97" s="5">
        <v>122418</v>
      </c>
    </row>
    <row r="98" spans="1:15" x14ac:dyDescent="0.2">
      <c r="A98" s="2">
        <f t="shared" si="5"/>
        <v>2000</v>
      </c>
      <c r="B98" s="5">
        <v>42970</v>
      </c>
      <c r="C98" s="5">
        <v>35844</v>
      </c>
      <c r="D98" s="5">
        <f t="shared" si="4"/>
        <v>78814</v>
      </c>
      <c r="F98" s="2">
        <f t="shared" si="6"/>
        <v>2000</v>
      </c>
      <c r="G98" s="7">
        <v>2336</v>
      </c>
      <c r="H98" s="7">
        <f t="shared" si="7"/>
        <v>336</v>
      </c>
      <c r="I98" s="5">
        <v>2000</v>
      </c>
      <c r="J98" s="5">
        <v>1263</v>
      </c>
      <c r="K98" s="5">
        <v>1073</v>
      </c>
      <c r="L98" s="5"/>
      <c r="M98" s="5">
        <v>248893</v>
      </c>
      <c r="N98" s="5">
        <v>127763</v>
      </c>
      <c r="O98" s="5">
        <v>121130</v>
      </c>
    </row>
    <row r="99" spans="1:15" x14ac:dyDescent="0.2">
      <c r="A99" s="2">
        <f t="shared" si="5"/>
        <v>2001</v>
      </c>
      <c r="B99" s="5">
        <v>44617</v>
      </c>
      <c r="C99" s="5">
        <v>37256</v>
      </c>
      <c r="D99" s="5">
        <f t="shared" si="4"/>
        <v>81873</v>
      </c>
      <c r="F99" s="2">
        <f t="shared" si="6"/>
        <v>2001</v>
      </c>
      <c r="G99" s="7">
        <v>2159</v>
      </c>
      <c r="H99" s="7">
        <f t="shared" si="7"/>
        <v>869</v>
      </c>
      <c r="I99" s="5">
        <v>1290</v>
      </c>
      <c r="J99" s="5">
        <v>1187</v>
      </c>
      <c r="K99" s="5">
        <v>972</v>
      </c>
      <c r="L99" s="5"/>
      <c r="M99" s="5">
        <v>246116</v>
      </c>
      <c r="N99" s="5">
        <v>125335</v>
      </c>
      <c r="O99" s="5">
        <v>120781</v>
      </c>
    </row>
    <row r="100" spans="1:15" x14ac:dyDescent="0.2">
      <c r="A100" s="2">
        <f t="shared" si="5"/>
        <v>2002</v>
      </c>
      <c r="B100" s="5">
        <v>44345</v>
      </c>
      <c r="C100" s="5">
        <v>36734</v>
      </c>
      <c r="D100" s="5">
        <f t="shared" si="4"/>
        <v>81079</v>
      </c>
      <c r="F100" s="2">
        <f t="shared" si="6"/>
        <v>2002</v>
      </c>
      <c r="G100" s="7">
        <v>1964</v>
      </c>
      <c r="H100" s="7">
        <f t="shared" si="7"/>
        <v>715</v>
      </c>
      <c r="I100" s="5">
        <v>1249</v>
      </c>
      <c r="J100" s="5">
        <v>1127</v>
      </c>
      <c r="K100" s="5">
        <v>837</v>
      </c>
      <c r="L100" s="5"/>
      <c r="M100" s="5">
        <v>238981</v>
      </c>
      <c r="N100" s="5">
        <v>121975</v>
      </c>
      <c r="O100" s="5">
        <v>117006</v>
      </c>
    </row>
    <row r="101" spans="1:15" x14ac:dyDescent="0.2">
      <c r="A101" s="2">
        <f>A100+1</f>
        <v>2003</v>
      </c>
      <c r="B101" s="5">
        <v>45482</v>
      </c>
      <c r="C101" s="5">
        <v>38190</v>
      </c>
      <c r="D101" s="5">
        <f t="shared" si="4"/>
        <v>83672</v>
      </c>
      <c r="F101" s="2">
        <f>F100+1</f>
        <v>2003</v>
      </c>
      <c r="G101" s="7">
        <v>1935</v>
      </c>
      <c r="H101" s="7">
        <f t="shared" si="7"/>
        <v>723</v>
      </c>
      <c r="I101" s="5">
        <v>1212</v>
      </c>
      <c r="J101" s="5">
        <v>1061</v>
      </c>
      <c r="K101" s="5">
        <v>874</v>
      </c>
      <c r="L101" s="5"/>
      <c r="M101" s="5">
        <v>234486</v>
      </c>
      <c r="N101" s="5">
        <v>119963</v>
      </c>
      <c r="O101" s="5">
        <v>114523</v>
      </c>
    </row>
    <row r="102" spans="1:15" x14ac:dyDescent="0.2">
      <c r="A102" s="2">
        <f t="shared" ref="A102:A115" si="8">A101+1</f>
        <v>2004</v>
      </c>
      <c r="B102" s="5">
        <v>46549</v>
      </c>
      <c r="C102" s="5">
        <v>39589</v>
      </c>
      <c r="D102" s="5">
        <f t="shared" si="4"/>
        <v>86138</v>
      </c>
      <c r="F102" s="2">
        <f t="shared" ref="F102:F115" si="9">F101+1</f>
        <v>2004</v>
      </c>
      <c r="G102" s="7">
        <v>2034</v>
      </c>
      <c r="H102" s="7">
        <f t="shared" si="7"/>
        <v>729</v>
      </c>
      <c r="I102" s="5">
        <v>1305</v>
      </c>
      <c r="J102" s="5">
        <v>1161</v>
      </c>
      <c r="K102" s="5">
        <v>873</v>
      </c>
      <c r="L102" s="5"/>
      <c r="M102" s="5">
        <v>230352</v>
      </c>
      <c r="N102" s="5">
        <v>117434</v>
      </c>
      <c r="O102" s="5">
        <v>112918</v>
      </c>
    </row>
    <row r="103" spans="1:15" x14ac:dyDescent="0.2">
      <c r="A103" s="2">
        <f t="shared" si="8"/>
        <v>2005</v>
      </c>
      <c r="B103" s="5">
        <v>46369</v>
      </c>
      <c r="C103" s="5">
        <v>39733</v>
      </c>
      <c r="D103" s="5">
        <f t="shared" si="4"/>
        <v>86102</v>
      </c>
      <c r="F103" s="2">
        <f t="shared" si="9"/>
        <v>2005</v>
      </c>
      <c r="G103" s="7">
        <v>1911</v>
      </c>
      <c r="H103" s="7">
        <f t="shared" si="7"/>
        <v>657</v>
      </c>
      <c r="I103" s="5">
        <v>1254</v>
      </c>
      <c r="J103" s="5">
        <v>1071</v>
      </c>
      <c r="K103" s="5">
        <v>840</v>
      </c>
      <c r="L103" s="5"/>
      <c r="M103" s="5">
        <v>230831</v>
      </c>
      <c r="N103" s="5">
        <v>118534</v>
      </c>
      <c r="O103" s="5">
        <v>112297</v>
      </c>
    </row>
    <row r="104" spans="1:15" x14ac:dyDescent="0.2">
      <c r="A104" s="2">
        <f t="shared" si="8"/>
        <v>2006</v>
      </c>
      <c r="B104" s="5">
        <v>45987</v>
      </c>
      <c r="C104" s="5">
        <v>39652</v>
      </c>
      <c r="D104" s="5">
        <f t="shared" si="4"/>
        <v>85639</v>
      </c>
      <c r="F104" s="2">
        <f t="shared" si="9"/>
        <v>2006</v>
      </c>
      <c r="G104" s="7">
        <v>1839</v>
      </c>
      <c r="H104" s="7">
        <f t="shared" si="7"/>
        <v>590</v>
      </c>
      <c r="I104" s="5">
        <v>1249</v>
      </c>
      <c r="J104" s="5">
        <v>1019</v>
      </c>
      <c r="K104" s="5">
        <v>820</v>
      </c>
      <c r="L104" s="5"/>
      <c r="M104" s="5">
        <v>231383</v>
      </c>
      <c r="N104" s="5">
        <v>118203</v>
      </c>
      <c r="O104" s="5">
        <v>113180</v>
      </c>
    </row>
    <row r="105" spans="1:15" x14ac:dyDescent="0.2">
      <c r="A105" s="2">
        <f t="shared" si="8"/>
        <v>2007</v>
      </c>
      <c r="B105" s="5">
        <v>49753</v>
      </c>
      <c r="C105" s="5">
        <v>43247</v>
      </c>
      <c r="D105" s="5">
        <f t="shared" si="4"/>
        <v>93000</v>
      </c>
      <c r="F105" s="2">
        <f t="shared" si="9"/>
        <v>2007</v>
      </c>
      <c r="G105" s="7">
        <v>2009</v>
      </c>
      <c r="H105" s="7">
        <f t="shared" si="7"/>
        <v>653</v>
      </c>
      <c r="I105" s="5">
        <v>1356</v>
      </c>
      <c r="J105" s="5">
        <v>1151</v>
      </c>
      <c r="K105" s="5">
        <v>858</v>
      </c>
      <c r="L105" s="5"/>
      <c r="M105" s="5">
        <v>240569</v>
      </c>
      <c r="N105" s="5">
        <v>122952</v>
      </c>
      <c r="O105" s="5">
        <v>117617</v>
      </c>
    </row>
    <row r="106" spans="1:15" x14ac:dyDescent="0.2">
      <c r="A106" s="2">
        <f t="shared" si="8"/>
        <v>2008</v>
      </c>
      <c r="B106" s="5">
        <v>48588</v>
      </c>
      <c r="C106" s="5">
        <v>41580</v>
      </c>
      <c r="D106" s="5">
        <f t="shared" si="4"/>
        <v>90168</v>
      </c>
      <c r="F106" s="2">
        <f t="shared" si="9"/>
        <v>2008</v>
      </c>
      <c r="G106" s="7">
        <v>1948</v>
      </c>
      <c r="H106" s="7">
        <f t="shared" si="7"/>
        <v>579</v>
      </c>
      <c r="I106" s="5">
        <v>1369</v>
      </c>
      <c r="J106" s="5">
        <v>1054</v>
      </c>
      <c r="K106" s="5">
        <v>894</v>
      </c>
      <c r="L106" s="5"/>
      <c r="M106" s="5">
        <v>246581</v>
      </c>
      <c r="N106" s="5">
        <v>125858</v>
      </c>
      <c r="O106" s="5">
        <v>120723</v>
      </c>
    </row>
    <row r="107" spans="1:15" x14ac:dyDescent="0.2">
      <c r="A107" s="2">
        <f t="shared" si="8"/>
        <v>2009</v>
      </c>
      <c r="B107" s="5">
        <v>49608</v>
      </c>
      <c r="C107" s="5">
        <v>42357</v>
      </c>
      <c r="D107" s="5">
        <f t="shared" si="4"/>
        <v>91965</v>
      </c>
      <c r="F107" s="2">
        <f t="shared" si="9"/>
        <v>2009</v>
      </c>
      <c r="G107" s="7">
        <v>1997</v>
      </c>
      <c r="H107" s="7">
        <f t="shared" si="7"/>
        <v>638</v>
      </c>
      <c r="I107" s="5">
        <v>1359</v>
      </c>
      <c r="J107" s="5">
        <v>1119</v>
      </c>
      <c r="K107" s="5">
        <v>878</v>
      </c>
      <c r="L107" s="5"/>
      <c r="M107" s="5">
        <v>252240</v>
      </c>
      <c r="N107" s="5">
        <v>128659</v>
      </c>
      <c r="O107" s="5">
        <v>123581</v>
      </c>
    </row>
    <row r="108" spans="1:15" x14ac:dyDescent="0.2">
      <c r="A108" s="2">
        <f t="shared" si="8"/>
        <v>2010</v>
      </c>
      <c r="B108" s="5">
        <v>52237</v>
      </c>
      <c r="C108" s="5">
        <v>45693</v>
      </c>
      <c r="D108" s="5">
        <f t="shared" si="4"/>
        <v>97930</v>
      </c>
      <c r="F108" s="2">
        <f t="shared" si="9"/>
        <v>2010</v>
      </c>
      <c r="G108" s="7">
        <v>1862</v>
      </c>
      <c r="H108" s="7">
        <f t="shared" si="7"/>
        <v>579</v>
      </c>
      <c r="I108" s="5">
        <v>1283</v>
      </c>
      <c r="J108" s="5">
        <v>1038</v>
      </c>
      <c r="K108" s="5">
        <v>824</v>
      </c>
      <c r="L108" s="5"/>
      <c r="M108" s="5">
        <v>250643</v>
      </c>
      <c r="N108" s="5">
        <v>127682</v>
      </c>
      <c r="O108" s="5">
        <v>122961</v>
      </c>
    </row>
    <row r="109" spans="1:15" x14ac:dyDescent="0.2">
      <c r="A109" s="2">
        <f t="shared" si="8"/>
        <v>2011</v>
      </c>
      <c r="B109" s="5">
        <v>50539</v>
      </c>
      <c r="C109" s="5">
        <v>44446</v>
      </c>
      <c r="D109" s="5">
        <f t="shared" si="4"/>
        <v>94985</v>
      </c>
      <c r="F109" s="2">
        <f t="shared" si="9"/>
        <v>2011</v>
      </c>
      <c r="G109" s="7">
        <v>1908</v>
      </c>
      <c r="H109" s="7">
        <f t="shared" si="7"/>
        <v>562</v>
      </c>
      <c r="I109" s="5">
        <v>1346</v>
      </c>
      <c r="J109" s="5">
        <v>1021</v>
      </c>
      <c r="K109" s="5">
        <v>887</v>
      </c>
      <c r="L109" s="5"/>
      <c r="M109" s="5">
        <v>247358</v>
      </c>
      <c r="N109" s="5">
        <v>126555</v>
      </c>
      <c r="O109" s="5">
        <v>120803</v>
      </c>
    </row>
    <row r="110" spans="1:15" x14ac:dyDescent="0.2">
      <c r="A110" s="2">
        <f t="shared" si="8"/>
        <v>2012</v>
      </c>
      <c r="B110" s="5">
        <v>51814</v>
      </c>
      <c r="C110" s="5">
        <v>46897</v>
      </c>
      <c r="D110" s="5">
        <f t="shared" si="4"/>
        <v>98711</v>
      </c>
      <c r="F110" s="2">
        <f t="shared" si="9"/>
        <v>2012</v>
      </c>
      <c r="G110" s="7">
        <v>1812</v>
      </c>
      <c r="H110" s="7">
        <f t="shared" si="7"/>
        <v>505</v>
      </c>
      <c r="I110" s="5">
        <v>1307</v>
      </c>
      <c r="J110" s="5">
        <v>978</v>
      </c>
      <c r="K110" s="5">
        <v>834</v>
      </c>
      <c r="L110" s="5"/>
      <c r="M110" s="5">
        <v>243635</v>
      </c>
      <c r="N110" s="5">
        <v>124083</v>
      </c>
      <c r="O110" s="5">
        <v>119552</v>
      </c>
    </row>
    <row r="111" spans="1:15" x14ac:dyDescent="0.2">
      <c r="A111" s="2">
        <f t="shared" si="8"/>
        <v>2013</v>
      </c>
      <c r="B111" s="5">
        <v>52917</v>
      </c>
      <c r="C111" s="5">
        <v>46835</v>
      </c>
      <c r="D111" s="5">
        <f t="shared" si="4"/>
        <v>99752</v>
      </c>
      <c r="F111" s="2">
        <f t="shared" si="9"/>
        <v>2013</v>
      </c>
      <c r="G111" s="7">
        <v>1674</v>
      </c>
      <c r="H111" s="7">
        <f t="shared" si="7"/>
        <v>421</v>
      </c>
      <c r="I111" s="5">
        <v>1253</v>
      </c>
      <c r="J111" s="5">
        <v>949</v>
      </c>
      <c r="K111" s="5">
        <v>725</v>
      </c>
      <c r="L111" s="5"/>
      <c r="M111" s="5">
        <v>241987</v>
      </c>
      <c r="N111" s="5">
        <v>123402</v>
      </c>
      <c r="O111" s="5">
        <v>118585</v>
      </c>
    </row>
    <row r="112" spans="1:15" x14ac:dyDescent="0.2">
      <c r="A112" s="2">
        <f t="shared" si="8"/>
        <v>2014</v>
      </c>
      <c r="B112" s="5">
        <v>53975</v>
      </c>
      <c r="C112" s="5">
        <v>47968</v>
      </c>
      <c r="D112" s="5">
        <f t="shared" si="4"/>
        <v>101943</v>
      </c>
      <c r="F112" s="2">
        <f t="shared" si="9"/>
        <v>2014</v>
      </c>
      <c r="G112" s="7">
        <v>1808</v>
      </c>
      <c r="H112" s="7">
        <f t="shared" si="7"/>
        <v>497</v>
      </c>
      <c r="I112" s="5">
        <v>1311</v>
      </c>
      <c r="J112" s="5">
        <v>968</v>
      </c>
      <c r="K112" s="5">
        <v>840</v>
      </c>
      <c r="L112" s="5"/>
      <c r="M112" s="5">
        <v>250919</v>
      </c>
      <c r="N112" s="5">
        <v>128117</v>
      </c>
      <c r="O112" s="5">
        <v>122802</v>
      </c>
    </row>
    <row r="113" spans="1:15" x14ac:dyDescent="0.2">
      <c r="A113" s="2">
        <f t="shared" si="8"/>
        <v>2015</v>
      </c>
      <c r="B113" s="5">
        <v>54693</v>
      </c>
      <c r="C113" s="5">
        <v>48615</v>
      </c>
      <c r="D113" s="5">
        <f t="shared" si="4"/>
        <v>103308</v>
      </c>
      <c r="F113" s="2">
        <f t="shared" si="9"/>
        <v>2015</v>
      </c>
      <c r="G113" s="7">
        <v>1664</v>
      </c>
      <c r="H113" s="7">
        <f t="shared" si="7"/>
        <v>414</v>
      </c>
      <c r="I113" s="5">
        <v>1250</v>
      </c>
      <c r="J113" s="5">
        <v>943</v>
      </c>
      <c r="K113" s="5">
        <v>721</v>
      </c>
      <c r="L113" s="5"/>
      <c r="M113" s="5">
        <v>244109</v>
      </c>
      <c r="N113" s="5">
        <v>124173</v>
      </c>
      <c r="O113" s="5">
        <v>119936</v>
      </c>
    </row>
    <row r="114" spans="1:15" x14ac:dyDescent="0.2">
      <c r="A114" s="2">
        <f t="shared" si="8"/>
        <v>2016</v>
      </c>
      <c r="B114" s="5">
        <v>54761</v>
      </c>
      <c r="C114" s="5">
        <v>49239</v>
      </c>
      <c r="D114" s="5">
        <f t="shared" si="4"/>
        <v>104000</v>
      </c>
      <c r="F114" s="2">
        <f t="shared" si="9"/>
        <v>2016</v>
      </c>
      <c r="G114" s="7">
        <v>1603</v>
      </c>
      <c r="H114" s="7">
        <f t="shared" si="7"/>
        <v>390</v>
      </c>
      <c r="I114" s="5">
        <v>1213</v>
      </c>
      <c r="J114" s="5">
        <v>873</v>
      </c>
      <c r="K114" s="5">
        <v>730</v>
      </c>
      <c r="L114" s="5"/>
      <c r="M114" s="5">
        <v>231721</v>
      </c>
      <c r="N114" s="5">
        <v>117801</v>
      </c>
      <c r="O114" s="5">
        <v>113920</v>
      </c>
    </row>
    <row r="115" spans="1:15" x14ac:dyDescent="0.2">
      <c r="A115" s="2">
        <f t="shared" si="8"/>
        <v>2017</v>
      </c>
      <c r="B115" s="5">
        <v>55773</v>
      </c>
      <c r="C115" s="5">
        <v>50593</v>
      </c>
      <c r="D115" s="5">
        <v>106388</v>
      </c>
      <c r="F115" s="2">
        <f t="shared" si="9"/>
        <v>2017</v>
      </c>
      <c r="G115" s="7">
        <v>1557</v>
      </c>
      <c r="H115" s="7">
        <f t="shared" si="7"/>
        <v>355</v>
      </c>
      <c r="I115" s="5">
        <v>1202</v>
      </c>
      <c r="J115" s="15">
        <v>830</v>
      </c>
      <c r="K115" s="15">
        <v>705</v>
      </c>
      <c r="L115" s="15"/>
      <c r="M115" s="5">
        <v>219161</v>
      </c>
      <c r="N115" s="5">
        <v>111660</v>
      </c>
      <c r="O115" s="5">
        <v>107501</v>
      </c>
    </row>
  </sheetData>
  <mergeCells count="3">
    <mergeCell ref="B5:D5"/>
    <mergeCell ref="G5:K5"/>
    <mergeCell ref="M5:O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FA38CE-768D-EC4D-A61E-E85982E5BE55}">
  <dimension ref="A1:H92"/>
  <sheetViews>
    <sheetView workbookViewId="0">
      <selection sqref="A1:H89"/>
    </sheetView>
  </sheetViews>
  <sheetFormatPr baseColWidth="10" defaultRowHeight="16" x14ac:dyDescent="0.2"/>
  <sheetData>
    <row r="1" spans="1:8" ht="102" x14ac:dyDescent="0.2">
      <c r="A1" s="24" t="s">
        <v>24</v>
      </c>
      <c r="B1" s="6" t="s">
        <v>38</v>
      </c>
      <c r="C1" s="6" t="s">
        <v>39</v>
      </c>
      <c r="D1" s="6" t="s">
        <v>53</v>
      </c>
      <c r="E1" s="6" t="s">
        <v>56</v>
      </c>
      <c r="F1" s="6" t="s">
        <v>57</v>
      </c>
      <c r="G1" s="6" t="s">
        <v>58</v>
      </c>
      <c r="H1" s="6" t="s">
        <v>59</v>
      </c>
    </row>
    <row r="2" spans="1:8" x14ac:dyDescent="0.2">
      <c r="A2" s="18">
        <v>1930</v>
      </c>
      <c r="B2" s="4">
        <v>27.309998396334475</v>
      </c>
      <c r="C2" s="4">
        <v>65.864118162657491</v>
      </c>
      <c r="D2" s="4">
        <v>13.141872394043528</v>
      </c>
      <c r="E2" s="4">
        <v>76.707110882016039</v>
      </c>
      <c r="F2" s="4">
        <v>119.90886323024056</v>
      </c>
      <c r="G2" s="4">
        <v>5.3430868270332184</v>
      </c>
      <c r="H2" s="4">
        <v>3.0388547537227946</v>
      </c>
    </row>
    <row r="3" spans="1:8" x14ac:dyDescent="0.2">
      <c r="A3" s="18">
        <v>1931</v>
      </c>
      <c r="B3" s="4">
        <v>28.723854143147438</v>
      </c>
      <c r="C3" s="4">
        <v>67.13345715511403</v>
      </c>
      <c r="D3" s="4">
        <v>19.186412734251522</v>
      </c>
      <c r="E3" s="4">
        <v>67.862113118085347</v>
      </c>
      <c r="F3" s="4">
        <v>119.45839670354481</v>
      </c>
      <c r="G3" s="4">
        <v>4.5182192368480472</v>
      </c>
      <c r="H3" s="4">
        <v>2.6526317904718901</v>
      </c>
    </row>
    <row r="4" spans="1:8" x14ac:dyDescent="0.2">
      <c r="A4" s="18">
        <v>1932</v>
      </c>
      <c r="B4" s="4">
        <v>30.615225361512795</v>
      </c>
      <c r="C4" s="4">
        <v>67.171442480533926</v>
      </c>
      <c r="D4" s="4">
        <v>15.355999332591765</v>
      </c>
      <c r="E4" s="4">
        <v>68.016715239154607</v>
      </c>
      <c r="F4" s="4">
        <v>117.92079065628477</v>
      </c>
      <c r="G4" s="4">
        <v>1.889847608453838</v>
      </c>
      <c r="H4" s="4">
        <v>3.235043283648499</v>
      </c>
    </row>
    <row r="5" spans="1:8" x14ac:dyDescent="0.2">
      <c r="A5" s="18">
        <v>1933</v>
      </c>
      <c r="B5" s="4">
        <v>33.343733070348449</v>
      </c>
      <c r="C5" s="4">
        <v>68.622137580539132</v>
      </c>
      <c r="D5" s="4">
        <v>24.023620644312953</v>
      </c>
      <c r="E5" s="4">
        <v>78.54147775586236</v>
      </c>
      <c r="F5" s="4">
        <v>170.77978413324567</v>
      </c>
      <c r="G5" s="4">
        <v>1.7715064650449266</v>
      </c>
      <c r="H5" s="4">
        <v>3.0684680429541977</v>
      </c>
    </row>
    <row r="6" spans="1:8" x14ac:dyDescent="0.2">
      <c r="A6" s="18">
        <v>1934</v>
      </c>
      <c r="B6" s="4">
        <v>32.430942992874108</v>
      </c>
      <c r="C6" s="4">
        <v>70.192877132368807</v>
      </c>
      <c r="D6" s="4">
        <v>19.471010148995898</v>
      </c>
      <c r="E6" s="4">
        <v>98.898631828978623</v>
      </c>
      <c r="F6" s="4">
        <v>180.34056942345066</v>
      </c>
      <c r="G6" s="4">
        <v>3.3984193478730296</v>
      </c>
      <c r="H6" s="4">
        <v>2.255909617793133</v>
      </c>
    </row>
    <row r="7" spans="1:8" x14ac:dyDescent="0.2">
      <c r="A7" s="18">
        <v>1935</v>
      </c>
      <c r="B7" s="4">
        <v>34.593127234042555</v>
      </c>
      <c r="C7" s="4">
        <v>72.112994519148941</v>
      </c>
      <c r="D7" s="4">
        <v>11.558349574468085</v>
      </c>
      <c r="E7" s="4">
        <v>73.57340489361701</v>
      </c>
      <c r="F7" s="4">
        <v>159.9297314893617</v>
      </c>
      <c r="G7" s="4">
        <v>3.0921378723404249</v>
      </c>
      <c r="H7" s="4">
        <v>2.7939367063829783</v>
      </c>
    </row>
    <row r="8" spans="1:8" x14ac:dyDescent="0.2">
      <c r="A8" s="18">
        <v>1936</v>
      </c>
      <c r="B8" s="4">
        <v>34.981671766925174</v>
      </c>
      <c r="C8" s="4">
        <v>48.012652548731921</v>
      </c>
      <c r="D8" s="4">
        <v>6.9302791867533031</v>
      </c>
      <c r="E8" s="4">
        <v>51.316115489415218</v>
      </c>
      <c r="F8" s="4">
        <v>166.8692536155942</v>
      </c>
      <c r="G8" s="4">
        <v>4.1184866904212951</v>
      </c>
      <c r="H8" s="4">
        <v>2.1505342695451688</v>
      </c>
    </row>
    <row r="9" spans="1:8" x14ac:dyDescent="0.2">
      <c r="A9" s="18">
        <v>1937</v>
      </c>
      <c r="B9" s="4">
        <v>33.370448574969025</v>
      </c>
      <c r="C9" s="4">
        <v>55.461535386204041</v>
      </c>
      <c r="D9" s="4">
        <v>11.62008033870301</v>
      </c>
      <c r="E9" s="4">
        <v>67.886350475010332</v>
      </c>
      <c r="F9" s="4">
        <v>147.92999049979346</v>
      </c>
      <c r="G9" s="4">
        <v>4.8641520033044205</v>
      </c>
      <c r="H9" s="4">
        <v>2.7758228004956633</v>
      </c>
    </row>
    <row r="10" spans="1:8" x14ac:dyDescent="0.2">
      <c r="A10" s="18">
        <v>1938</v>
      </c>
      <c r="B10" s="4">
        <v>33.422801790801785</v>
      </c>
      <c r="C10" s="4">
        <v>76.856291908831906</v>
      </c>
      <c r="D10" s="4">
        <v>16.04419841269841</v>
      </c>
      <c r="E10" s="4">
        <v>65.665017908017902</v>
      </c>
      <c r="F10" s="4">
        <v>154.38024888074889</v>
      </c>
      <c r="G10" s="4">
        <v>4.1729415954415954</v>
      </c>
      <c r="H10" s="4">
        <v>2.2263752950752949</v>
      </c>
    </row>
    <row r="11" spans="1:8" x14ac:dyDescent="0.2">
      <c r="A11" s="18">
        <v>1939</v>
      </c>
      <c r="B11" s="4">
        <v>34.474629510825984</v>
      </c>
      <c r="C11" s="4">
        <v>77.724603660785888</v>
      </c>
      <c r="D11" s="4">
        <v>12.072959903769048</v>
      </c>
      <c r="E11" s="4">
        <v>72.797482357658382</v>
      </c>
      <c r="F11" s="4">
        <v>178.24935685645551</v>
      </c>
      <c r="G11" s="4">
        <v>5.9429653167602252</v>
      </c>
      <c r="H11" s="4">
        <v>2.5239514835605452</v>
      </c>
    </row>
    <row r="12" spans="1:8" x14ac:dyDescent="0.2">
      <c r="A12" s="18">
        <v>1940</v>
      </c>
      <c r="B12" s="4">
        <v>35.193576338139444</v>
      </c>
      <c r="C12" s="4">
        <v>74.176383703337933</v>
      </c>
      <c r="D12" s="4">
        <v>14.82573849496346</v>
      </c>
      <c r="E12" s="4">
        <v>61.713650799920998</v>
      </c>
      <c r="F12" s="4">
        <v>156.20437843175984</v>
      </c>
      <c r="G12" s="4">
        <v>6.7777339522022517</v>
      </c>
      <c r="H12" s="4">
        <v>2.9557923365593521</v>
      </c>
    </row>
    <row r="13" spans="1:8" x14ac:dyDescent="0.2">
      <c r="A13" s="18">
        <v>1941</v>
      </c>
      <c r="B13" s="4">
        <v>36.881990677801511</v>
      </c>
      <c r="C13" s="4">
        <v>77.74657195571956</v>
      </c>
      <c r="D13" s="4">
        <v>10.877161584773743</v>
      </c>
      <c r="E13" s="4">
        <v>62.272877646144885</v>
      </c>
      <c r="F13" s="4">
        <v>136.12150961351719</v>
      </c>
      <c r="G13" s="4">
        <v>4.8500044668867739</v>
      </c>
      <c r="H13" s="4">
        <v>2.5244285103903676</v>
      </c>
    </row>
    <row r="14" spans="1:8" x14ac:dyDescent="0.2">
      <c r="A14" s="18">
        <v>1942</v>
      </c>
      <c r="B14" s="4">
        <v>37.335861556064074</v>
      </c>
      <c r="C14" s="4">
        <v>83.655701929824559</v>
      </c>
      <c r="D14" s="4">
        <v>11.253213768115941</v>
      </c>
      <c r="E14" s="4">
        <v>74.566603737604879</v>
      </c>
      <c r="F14" s="4">
        <v>137.43609725400461</v>
      </c>
      <c r="G14" s="4">
        <v>5.881784706331044</v>
      </c>
      <c r="H14" s="4">
        <v>2.6020234935163997</v>
      </c>
    </row>
    <row r="15" spans="1:8" x14ac:dyDescent="0.2">
      <c r="A15" s="18">
        <v>1943</v>
      </c>
      <c r="B15" s="4">
        <v>36.734992136304065</v>
      </c>
      <c r="C15" s="4">
        <v>88.453078592023971</v>
      </c>
      <c r="D15" s="4">
        <v>13.211532484553455</v>
      </c>
      <c r="E15" s="4">
        <v>71.867279535667478</v>
      </c>
      <c r="F15" s="4">
        <v>152.76113349560006</v>
      </c>
      <c r="G15" s="4">
        <v>8.7542323534918545</v>
      </c>
      <c r="H15" s="4">
        <v>2.5729832241153341</v>
      </c>
    </row>
    <row r="16" spans="1:8" x14ac:dyDescent="0.2">
      <c r="A16" s="18">
        <v>1944</v>
      </c>
      <c r="B16" s="4">
        <v>36.88836930147059</v>
      </c>
      <c r="C16" s="4">
        <v>104.21030796139706</v>
      </c>
      <c r="D16" s="4">
        <v>13.153575551470588</v>
      </c>
      <c r="E16" s="4">
        <v>57.064873345588225</v>
      </c>
      <c r="F16" s="4">
        <v>168.09384779411764</v>
      </c>
      <c r="G16" s="4">
        <v>12.659203676470588</v>
      </c>
      <c r="H16" s="4">
        <v>2.5747347058823529</v>
      </c>
    </row>
    <row r="17" spans="1:8" x14ac:dyDescent="0.2">
      <c r="A17" s="18">
        <v>1945</v>
      </c>
      <c r="B17" s="4">
        <v>35.899240931239845</v>
      </c>
      <c r="C17" s="4">
        <v>106.34053848402813</v>
      </c>
      <c r="D17" s="4">
        <v>8.1223755639776218</v>
      </c>
      <c r="E17" s="4">
        <v>60.14036816459123</v>
      </c>
      <c r="F17" s="4">
        <v>152.97680905973652</v>
      </c>
      <c r="G17" s="4">
        <v>10.922721710882513</v>
      </c>
      <c r="H17" s="4">
        <v>2.0069890272513984</v>
      </c>
    </row>
    <row r="18" spans="1:8" x14ac:dyDescent="0.2">
      <c r="A18" s="18">
        <v>1946</v>
      </c>
      <c r="B18" s="4">
        <v>34.722268297005137</v>
      </c>
      <c r="C18" s="4">
        <v>115.63280451532873</v>
      </c>
      <c r="D18" s="4">
        <v>7.2076181109338995</v>
      </c>
      <c r="E18" s="4">
        <v>82.815706539074966</v>
      </c>
      <c r="F18" s="4">
        <v>147.46945454545454</v>
      </c>
      <c r="G18" s="4">
        <v>7.0618188906609962</v>
      </c>
      <c r="H18" s="4">
        <v>2.1252871522239944</v>
      </c>
    </row>
    <row r="19" spans="1:8" x14ac:dyDescent="0.2">
      <c r="A19" s="18">
        <v>1947</v>
      </c>
      <c r="B19" s="4">
        <v>36.60244015309673</v>
      </c>
      <c r="C19" s="4">
        <v>107.28102109968685</v>
      </c>
      <c r="D19" s="4">
        <v>12.321166666666665</v>
      </c>
      <c r="E19" s="4">
        <v>65.828585594989562</v>
      </c>
      <c r="F19" s="4">
        <v>143.92448216771052</v>
      </c>
      <c r="G19" s="4">
        <v>9.23921851078636</v>
      </c>
      <c r="H19" s="4">
        <v>2.2510883785664584</v>
      </c>
    </row>
    <row r="20" spans="1:8" x14ac:dyDescent="0.2">
      <c r="A20" s="18">
        <v>1948</v>
      </c>
      <c r="B20" s="4">
        <v>36.528641954219339</v>
      </c>
      <c r="C20" s="4">
        <v>93.870070858729079</v>
      </c>
      <c r="D20" s="4">
        <v>7.0111387256576716</v>
      </c>
      <c r="E20" s="4">
        <v>67.676517936453706</v>
      </c>
      <c r="F20" s="4">
        <v>161.31803382302701</v>
      </c>
      <c r="G20" s="4">
        <v>9.6768944653228566</v>
      </c>
      <c r="H20" s="4">
        <v>2.226369470447557</v>
      </c>
    </row>
    <row r="21" spans="1:8" x14ac:dyDescent="0.2">
      <c r="A21" s="18">
        <v>1949</v>
      </c>
      <c r="B21" s="4">
        <v>35.790955887286145</v>
      </c>
      <c r="C21" s="4">
        <v>126.57617271385442</v>
      </c>
      <c r="D21" s="4">
        <v>9.3203787487420335</v>
      </c>
      <c r="E21" s="4">
        <v>59.006521133847706</v>
      </c>
      <c r="F21" s="4">
        <v>150.42465865481381</v>
      </c>
      <c r="G21" s="4">
        <v>7.5680201274740035</v>
      </c>
      <c r="H21" s="4">
        <v>2.1206343341160685</v>
      </c>
    </row>
    <row r="22" spans="1:8" x14ac:dyDescent="0.2">
      <c r="A22" s="18">
        <v>1950</v>
      </c>
      <c r="B22" s="4">
        <v>34.851199232612146</v>
      </c>
      <c r="C22" s="4">
        <v>108.97989663710423</v>
      </c>
      <c r="D22" s="4">
        <v>8.1964097586769729</v>
      </c>
      <c r="E22" s="4">
        <v>55.769473165677148</v>
      </c>
      <c r="F22" s="4">
        <v>129.34614274644028</v>
      </c>
      <c r="G22" s="4">
        <v>6.9541732387296085</v>
      </c>
      <c r="H22" s="4">
        <v>2.0973495227091528</v>
      </c>
    </row>
    <row r="23" spans="1:8" x14ac:dyDescent="0.2">
      <c r="A23" s="18">
        <v>1951</v>
      </c>
      <c r="B23" s="4">
        <v>33.165082346024249</v>
      </c>
      <c r="C23" s="4">
        <v>115.14028307120252</v>
      </c>
      <c r="D23" s="4">
        <v>11.599158198829169</v>
      </c>
      <c r="E23" s="4">
        <v>49.822226455225213</v>
      </c>
      <c r="F23" s="4">
        <v>153.78026554705255</v>
      </c>
      <c r="G23" s="4">
        <v>3.8790622663662435</v>
      </c>
      <c r="H23" s="4">
        <v>2.2837617284246439</v>
      </c>
    </row>
    <row r="24" spans="1:8" x14ac:dyDescent="0.2">
      <c r="A24" s="18">
        <v>1952</v>
      </c>
      <c r="B24" s="4">
        <v>32.959355038509862</v>
      </c>
      <c r="C24" s="4">
        <v>108.26883163974081</v>
      </c>
      <c r="D24" s="4">
        <v>16.991591090487471</v>
      </c>
      <c r="E24" s="4">
        <v>55.251861351911387</v>
      </c>
      <c r="F24" s="4">
        <v>169.01848479622129</v>
      </c>
      <c r="G24" s="4">
        <v>8.7083626605416811</v>
      </c>
      <c r="H24" s="4">
        <v>2.110059294359357</v>
      </c>
    </row>
    <row r="25" spans="1:8" x14ac:dyDescent="0.2">
      <c r="A25" s="18">
        <v>1953</v>
      </c>
      <c r="B25" s="4">
        <v>32.393092304167972</v>
      </c>
      <c r="C25" s="4">
        <v>99.308617866792844</v>
      </c>
      <c r="D25" s="4">
        <v>17.790411895481487</v>
      </c>
      <c r="E25" s="4">
        <v>58.860589446810323</v>
      </c>
      <c r="F25" s="4">
        <v>154.01117708654124</v>
      </c>
      <c r="G25" s="4">
        <v>9.449938000076104</v>
      </c>
      <c r="H25" s="4">
        <v>2.3004250072059795</v>
      </c>
    </row>
    <row r="26" spans="1:8" x14ac:dyDescent="0.2">
      <c r="A26" s="18">
        <v>1954</v>
      </c>
      <c r="B26" s="4">
        <v>33.026432130171983</v>
      </c>
      <c r="C26" s="4">
        <v>109.76891218264997</v>
      </c>
      <c r="D26" s="4">
        <v>17.266289090673158</v>
      </c>
      <c r="E26" s="4">
        <v>65.479499180691477</v>
      </c>
      <c r="F26" s="4">
        <v>164.71832233377694</v>
      </c>
      <c r="G26" s="4">
        <v>8.1092645989311265</v>
      </c>
      <c r="H26" s="4">
        <v>2.132760517477073</v>
      </c>
    </row>
    <row r="27" spans="1:8" x14ac:dyDescent="0.2">
      <c r="A27" s="18">
        <v>1955</v>
      </c>
      <c r="B27" s="4">
        <v>32.401290520022357</v>
      </c>
      <c r="C27" s="4">
        <v>128.09277764261657</v>
      </c>
      <c r="D27" s="4">
        <v>9.9579841039394204</v>
      </c>
      <c r="E27" s="4">
        <v>80.465268763472181</v>
      </c>
      <c r="F27" s="4">
        <v>146.86868792449371</v>
      </c>
      <c r="G27" s="4">
        <v>8.8739109158271656</v>
      </c>
      <c r="H27" s="4">
        <v>3.3332224768404215</v>
      </c>
    </row>
    <row r="28" spans="1:8" x14ac:dyDescent="0.2">
      <c r="A28" s="18">
        <v>1956</v>
      </c>
      <c r="B28" s="4">
        <v>32.68634626687853</v>
      </c>
      <c r="C28" s="4">
        <v>116.97950655270195</v>
      </c>
      <c r="D28" s="4">
        <v>5.3249105126668477</v>
      </c>
      <c r="E28" s="4">
        <v>82.094838849311273</v>
      </c>
      <c r="F28" s="4">
        <v>155.3874076361468</v>
      </c>
      <c r="G28" s="4">
        <v>8.6321439682273677</v>
      </c>
      <c r="H28" s="4">
        <v>3.935501484262752</v>
      </c>
    </row>
    <row r="29" spans="1:8" x14ac:dyDescent="0.2">
      <c r="A29" s="18">
        <v>1957</v>
      </c>
      <c r="B29" s="4">
        <v>31.570201843113971</v>
      </c>
      <c r="C29" s="4">
        <v>122.94282811764168</v>
      </c>
      <c r="D29" s="4">
        <v>7.8717304401901442</v>
      </c>
      <c r="E29" s="4">
        <v>80.54675585942303</v>
      </c>
      <c r="F29" s="4">
        <v>112.8350015985834</v>
      </c>
      <c r="G29" s="4">
        <v>8.4882382908156995</v>
      </c>
      <c r="H29" s="4">
        <v>3.8734284491632911</v>
      </c>
    </row>
    <row r="30" spans="1:8" x14ac:dyDescent="0.2">
      <c r="A30" s="18">
        <v>1958</v>
      </c>
      <c r="B30" s="4">
        <v>31.524333261743539</v>
      </c>
      <c r="C30" s="4">
        <v>120.61551320008854</v>
      </c>
      <c r="D30" s="4">
        <v>7.595430239584438</v>
      </c>
      <c r="E30" s="4">
        <v>93.14381202220325</v>
      </c>
      <c r="F30" s="4">
        <v>163.90189345408695</v>
      </c>
      <c r="G30" s="4">
        <v>8.7034061108061902</v>
      </c>
      <c r="H30" s="4">
        <v>4.4770753209677734</v>
      </c>
    </row>
    <row r="31" spans="1:8" x14ac:dyDescent="0.2">
      <c r="A31" s="18">
        <v>1959</v>
      </c>
      <c r="B31" s="4">
        <v>30.627624655352346</v>
      </c>
      <c r="C31" s="4">
        <v>119.8854695611289</v>
      </c>
      <c r="D31" s="4">
        <v>4.1072232149062691</v>
      </c>
      <c r="E31" s="4">
        <v>64.447324205758648</v>
      </c>
      <c r="F31" s="4">
        <v>161.85761219185935</v>
      </c>
      <c r="G31" s="4">
        <v>9.1967419890888529</v>
      </c>
      <c r="H31" s="4">
        <v>4.495836416620544</v>
      </c>
    </row>
    <row r="32" spans="1:8" x14ac:dyDescent="0.2">
      <c r="A32" s="18">
        <v>1960</v>
      </c>
      <c r="B32" s="4">
        <v>28.866152567805671</v>
      </c>
      <c r="C32" s="4">
        <v>114.24531977579774</v>
      </c>
      <c r="D32" s="4">
        <v>6.0607852757397112</v>
      </c>
      <c r="E32" s="4">
        <v>70.239463387235617</v>
      </c>
      <c r="F32" s="4">
        <v>137.12405163387379</v>
      </c>
      <c r="G32" s="4">
        <v>11.008358953888495</v>
      </c>
      <c r="H32" s="4">
        <v>4.0806169578833789</v>
      </c>
    </row>
    <row r="33" spans="1:8" x14ac:dyDescent="0.2">
      <c r="A33" s="18">
        <v>1961</v>
      </c>
      <c r="B33" s="4">
        <v>29.076950437566808</v>
      </c>
      <c r="C33" s="4">
        <v>119.60161440537895</v>
      </c>
      <c r="D33" s="4">
        <v>5.7183311458711152</v>
      </c>
      <c r="E33" s="4">
        <v>81.116321825306017</v>
      </c>
      <c r="F33" s="4">
        <v>131.10626604342588</v>
      </c>
      <c r="G33" s="4">
        <v>8.5269379247304773</v>
      </c>
      <c r="H33" s="4">
        <v>4.028371703269209</v>
      </c>
    </row>
    <row r="34" spans="1:8" x14ac:dyDescent="0.2">
      <c r="A34" s="18">
        <v>1962</v>
      </c>
      <c r="B34" s="4">
        <v>29.081693664854523</v>
      </c>
      <c r="C34" s="4">
        <v>120.56175622099457</v>
      </c>
      <c r="D34" s="4">
        <v>6.7470191857558373</v>
      </c>
      <c r="E34" s="4">
        <v>70.170624718600564</v>
      </c>
      <c r="F34" s="4">
        <v>135.81602796604039</v>
      </c>
      <c r="G34" s="4">
        <v>3.9158639556851331</v>
      </c>
      <c r="H34" s="4">
        <v>5.0802249803408843</v>
      </c>
    </row>
    <row r="35" spans="1:8" x14ac:dyDescent="0.2">
      <c r="A35" s="18">
        <v>1963</v>
      </c>
      <c r="B35" s="4">
        <v>28.708168208639023</v>
      </c>
      <c r="C35" s="4">
        <v>130.22678721860885</v>
      </c>
      <c r="D35" s="4">
        <v>5.6772988171177605</v>
      </c>
      <c r="E35" s="4">
        <v>75.878068360046782</v>
      </c>
      <c r="F35" s="4">
        <v>171.05170058423701</v>
      </c>
      <c r="G35" s="4">
        <v>7.6164797962083544</v>
      </c>
      <c r="H35" s="4">
        <v>4.1329663841779132</v>
      </c>
    </row>
    <row r="36" spans="1:8" x14ac:dyDescent="0.2">
      <c r="A36" s="18">
        <v>1964</v>
      </c>
      <c r="B36" s="4">
        <v>28.338897931352449</v>
      </c>
      <c r="C36" s="4">
        <v>118.79889455802088</v>
      </c>
      <c r="D36" s="4">
        <v>3.9486549356833973</v>
      </c>
      <c r="E36" s="4">
        <v>71.766313487654983</v>
      </c>
      <c r="F36" s="4">
        <v>147.69279724857574</v>
      </c>
      <c r="G36" s="4">
        <v>8.7279660211227785</v>
      </c>
      <c r="H36" s="4">
        <v>5.5361759460418503</v>
      </c>
    </row>
    <row r="37" spans="1:8" x14ac:dyDescent="0.2">
      <c r="A37" s="18">
        <v>1965</v>
      </c>
      <c r="B37" s="4">
        <v>31.005854078043427</v>
      </c>
      <c r="C37" s="4">
        <v>126.71724720000483</v>
      </c>
      <c r="D37" s="4">
        <v>6.0659989531171812</v>
      </c>
      <c r="E37" s="4">
        <v>61.577717864849419</v>
      </c>
      <c r="F37" s="4">
        <v>148.95772661277434</v>
      </c>
      <c r="G37" s="4">
        <v>7.8549657889520326</v>
      </c>
      <c r="H37" s="4">
        <v>6.1659207769230573</v>
      </c>
    </row>
    <row r="38" spans="1:8" x14ac:dyDescent="0.2">
      <c r="A38" s="18">
        <v>1966</v>
      </c>
      <c r="B38" s="4">
        <v>34.146731432328231</v>
      </c>
      <c r="C38" s="4">
        <v>93.304711639033457</v>
      </c>
      <c r="D38" s="4">
        <v>9.0050252382937224</v>
      </c>
      <c r="E38" s="4">
        <v>68.635867308525675</v>
      </c>
      <c r="F38" s="4">
        <v>207.28615957268883</v>
      </c>
      <c r="G38" s="4">
        <v>12.479607864052351</v>
      </c>
      <c r="H38" s="4">
        <v>6.931378270031229</v>
      </c>
    </row>
    <row r="39" spans="1:8" x14ac:dyDescent="0.2">
      <c r="A39" s="18">
        <v>1967</v>
      </c>
      <c r="B39" s="4">
        <v>36.554646967970207</v>
      </c>
      <c r="C39" s="4">
        <v>120.84886273225136</v>
      </c>
      <c r="D39" s="4">
        <v>10.039671799308438</v>
      </c>
      <c r="E39" s="4">
        <v>60.811741909364912</v>
      </c>
      <c r="F39" s="4">
        <v>149.77107474912168</v>
      </c>
      <c r="G39" s="4">
        <v>7.6289080588853491</v>
      </c>
      <c r="H39" s="4">
        <v>8.6033781711601538</v>
      </c>
    </row>
    <row r="40" spans="1:8" x14ac:dyDescent="0.2">
      <c r="A40" s="18">
        <v>1968</v>
      </c>
      <c r="B40" s="4">
        <v>37.586842436769516</v>
      </c>
      <c r="C40" s="4">
        <v>119.67357525753968</v>
      </c>
      <c r="D40" s="4">
        <v>7.0608353286211614</v>
      </c>
      <c r="E40" s="4">
        <v>58.695493154828576</v>
      </c>
      <c r="F40" s="4">
        <v>162.21181473425091</v>
      </c>
      <c r="G40" s="4">
        <v>8.8194624010385603</v>
      </c>
      <c r="H40" s="4">
        <v>8.3330531506852878</v>
      </c>
    </row>
    <row r="41" spans="1:8" x14ac:dyDescent="0.2">
      <c r="A41" s="18">
        <v>1969</v>
      </c>
      <c r="B41" s="4">
        <v>32.595289007129232</v>
      </c>
      <c r="C41" s="4">
        <v>120.94701700399828</v>
      </c>
      <c r="D41" s="4">
        <v>5.188071894937341</v>
      </c>
      <c r="E41" s="4">
        <v>49.563901141264573</v>
      </c>
      <c r="F41" s="4">
        <v>149.01474135186385</v>
      </c>
      <c r="G41" s="4">
        <v>10.603736078357997</v>
      </c>
      <c r="H41" s="4">
        <v>8.5981598776263652</v>
      </c>
    </row>
    <row r="42" spans="1:8" x14ac:dyDescent="0.2">
      <c r="A42" s="18">
        <v>1970</v>
      </c>
      <c r="B42" s="4">
        <v>38.210156692562123</v>
      </c>
      <c r="C42" s="4">
        <v>120.59592379518082</v>
      </c>
      <c r="D42" s="4">
        <v>6.300828109255205</v>
      </c>
      <c r="E42" s="4">
        <v>55.883617665090746</v>
      </c>
      <c r="F42" s="4">
        <v>148.45519121897178</v>
      </c>
      <c r="G42" s="4">
        <v>10.694755106022374</v>
      </c>
      <c r="H42" s="4">
        <v>8.2555186506146381</v>
      </c>
    </row>
    <row r="43" spans="1:8" x14ac:dyDescent="0.2">
      <c r="A43" s="18">
        <v>1971</v>
      </c>
      <c r="B43" s="4">
        <v>35.701418320788932</v>
      </c>
      <c r="C43" s="4">
        <v>96.525621853482932</v>
      </c>
      <c r="D43" s="4">
        <v>7.1115046526890033</v>
      </c>
      <c r="E43" s="4">
        <v>65.474597485589697</v>
      </c>
      <c r="F43" s="4">
        <v>181.14995080787324</v>
      </c>
      <c r="G43" s="4">
        <v>8.5627078188936991</v>
      </c>
      <c r="H43" s="4">
        <v>10.686804813999746</v>
      </c>
    </row>
    <row r="44" spans="1:8" x14ac:dyDescent="0.2">
      <c r="A44" s="18">
        <v>1972</v>
      </c>
      <c r="B44" s="4">
        <v>33.641366035248581</v>
      </c>
      <c r="C44" s="4">
        <v>88.825499782226117</v>
      </c>
      <c r="D44" s="4">
        <v>9.0542759131993176</v>
      </c>
      <c r="E44" s="4">
        <v>57.000135761701372</v>
      </c>
      <c r="F44" s="4">
        <v>188.32976264918017</v>
      </c>
      <c r="G44" s="4">
        <v>8.5718080985640039</v>
      </c>
      <c r="H44" s="4">
        <v>12.764796031922675</v>
      </c>
    </row>
    <row r="45" spans="1:8" x14ac:dyDescent="0.2">
      <c r="A45" s="18">
        <v>1973</v>
      </c>
      <c r="B45" s="4">
        <v>29.399395501014215</v>
      </c>
      <c r="C45" s="4">
        <v>105.93073287214828</v>
      </c>
      <c r="D45" s="4">
        <v>6.831072764376998</v>
      </c>
      <c r="E45" s="4">
        <v>46.733657992997465</v>
      </c>
      <c r="F45" s="4">
        <v>193.39285824167297</v>
      </c>
      <c r="G45" s="4">
        <v>8.7838264067245593</v>
      </c>
      <c r="H45" s="4">
        <v>8.422244308183723</v>
      </c>
    </row>
    <row r="46" spans="1:8" x14ac:dyDescent="0.2">
      <c r="A46" s="18">
        <v>1974</v>
      </c>
      <c r="B46" s="4">
        <v>40.867193043370285</v>
      </c>
      <c r="C46" s="4">
        <v>117.00948595641702</v>
      </c>
      <c r="D46" s="4">
        <v>5.1870674813736661</v>
      </c>
      <c r="E46" s="4">
        <v>75.027795692537879</v>
      </c>
      <c r="F46" s="4">
        <v>152.61887143160999</v>
      </c>
      <c r="G46" s="4">
        <v>8.783672137862057</v>
      </c>
      <c r="H46" s="4">
        <v>10.635012461807559</v>
      </c>
    </row>
    <row r="47" spans="1:8" x14ac:dyDescent="0.2">
      <c r="A47" s="18">
        <v>1975</v>
      </c>
      <c r="B47" s="4">
        <v>29.507206177071662</v>
      </c>
      <c r="C47" s="4">
        <v>93.703817234613027</v>
      </c>
      <c r="D47" s="4">
        <v>4.9324397191684923</v>
      </c>
      <c r="E47" s="4">
        <v>54.41999635271285</v>
      </c>
      <c r="F47" s="4">
        <v>119.82592520141947</v>
      </c>
      <c r="G47" s="4">
        <v>6.8502626325250624</v>
      </c>
      <c r="H47" s="4">
        <v>7.7734431975357463</v>
      </c>
    </row>
    <row r="48" spans="1:8" x14ac:dyDescent="0.2">
      <c r="A48" s="18">
        <v>1976</v>
      </c>
      <c r="B48" s="4">
        <v>25.932891003083739</v>
      </c>
      <c r="C48" s="4">
        <v>102.29969516561071</v>
      </c>
      <c r="D48" s="4">
        <v>5.7011806168601709</v>
      </c>
      <c r="E48" s="4">
        <v>49.020601000869917</v>
      </c>
      <c r="F48" s="4">
        <v>136.95323077412337</v>
      </c>
      <c r="G48" s="4">
        <v>6.4615097248009992</v>
      </c>
      <c r="H48" s="4">
        <v>5.4447736419858428</v>
      </c>
    </row>
    <row r="49" spans="1:8" x14ac:dyDescent="0.2">
      <c r="A49" s="18">
        <v>1977</v>
      </c>
      <c r="B49" s="4">
        <v>24.889751436888851</v>
      </c>
      <c r="C49" s="4">
        <v>108.55788254833172</v>
      </c>
      <c r="D49" s="4">
        <v>7.9035698290662078</v>
      </c>
      <c r="E49" s="4">
        <v>65.241192057923413</v>
      </c>
      <c r="F49" s="4">
        <v>147.63544562215424</v>
      </c>
      <c r="G49" s="4">
        <v>9.4347759759647687</v>
      </c>
      <c r="H49" s="4">
        <v>7.4850958050309782</v>
      </c>
    </row>
    <row r="50" spans="1:8" x14ac:dyDescent="0.2">
      <c r="A50" s="18">
        <v>1978</v>
      </c>
      <c r="B50" s="4">
        <v>26.026038587126468</v>
      </c>
      <c r="C50" s="4">
        <v>116.1078083286054</v>
      </c>
      <c r="D50" s="4">
        <v>5.3513859650107358</v>
      </c>
      <c r="E50" s="4">
        <v>67.921287539015239</v>
      </c>
      <c r="F50" s="4">
        <v>160.04114412135434</v>
      </c>
      <c r="G50" s="4">
        <v>5.1886775007909547</v>
      </c>
      <c r="H50" s="4">
        <v>9.1991119792459681</v>
      </c>
    </row>
    <row r="51" spans="1:8" x14ac:dyDescent="0.2">
      <c r="A51" s="18">
        <v>1979</v>
      </c>
      <c r="B51" s="4">
        <v>27.936019129771761</v>
      </c>
      <c r="C51" s="4">
        <v>99.380067940593619</v>
      </c>
      <c r="D51" s="4">
        <v>5.9098535998334967</v>
      </c>
      <c r="E51" s="4">
        <v>53.146748016826734</v>
      </c>
      <c r="F51" s="4">
        <v>149.82198664450732</v>
      </c>
      <c r="G51" s="4">
        <v>11.544188694918935</v>
      </c>
      <c r="H51" s="4">
        <v>11.996461761596057</v>
      </c>
    </row>
    <row r="52" spans="1:8" x14ac:dyDescent="0.2">
      <c r="A52" s="18">
        <v>1980</v>
      </c>
      <c r="B52" s="4">
        <v>30.540452523869103</v>
      </c>
      <c r="C52" s="4">
        <v>136.13015549338641</v>
      </c>
      <c r="D52" s="4">
        <v>6.2365912895746272</v>
      </c>
      <c r="E52" s="4">
        <v>60.599849313233292</v>
      </c>
      <c r="F52" s="4">
        <v>156.96617458849082</v>
      </c>
      <c r="G52" s="4">
        <v>7.7011453107088998</v>
      </c>
      <c r="H52" s="4">
        <v>12.698859235488836</v>
      </c>
    </row>
    <row r="53" spans="1:8" x14ac:dyDescent="0.2">
      <c r="A53" s="18">
        <v>1981</v>
      </c>
      <c r="B53" s="4">
        <v>34.548568884254991</v>
      </c>
      <c r="C53" s="4">
        <v>134.89370782321092</v>
      </c>
      <c r="D53" s="4">
        <v>9.1911651755717294</v>
      </c>
      <c r="E53" s="4">
        <v>66.496707284555768</v>
      </c>
      <c r="F53" s="4">
        <v>146.14641448674487</v>
      </c>
      <c r="G53" s="4">
        <v>7.2097743502444986</v>
      </c>
      <c r="H53" s="4">
        <v>14.188768666416134</v>
      </c>
    </row>
    <row r="54" spans="1:8" x14ac:dyDescent="0.2">
      <c r="A54" s="18">
        <v>1982</v>
      </c>
      <c r="B54" s="4">
        <v>33.872342961318175</v>
      </c>
      <c r="C54" s="4">
        <v>111.70673686391396</v>
      </c>
      <c r="D54" s="4">
        <v>11.873665049510748</v>
      </c>
      <c r="E54" s="4">
        <v>54.665181858150611</v>
      </c>
      <c r="F54" s="4">
        <v>137.75640201690052</v>
      </c>
      <c r="G54" s="4">
        <v>9.128059277778144</v>
      </c>
      <c r="H54" s="4">
        <v>14.947589943398969</v>
      </c>
    </row>
    <row r="55" spans="1:8" x14ac:dyDescent="0.2">
      <c r="A55" s="18">
        <v>1983</v>
      </c>
      <c r="B55" s="4">
        <v>31.377877297806187</v>
      </c>
      <c r="C55" s="4">
        <v>92.875821372687611</v>
      </c>
      <c r="D55" s="4">
        <v>5.0846338061330298</v>
      </c>
      <c r="E55" s="4">
        <v>43.654771318182327</v>
      </c>
      <c r="F55" s="4">
        <v>144.83627784637113</v>
      </c>
      <c r="G55" s="4">
        <v>8.9193973014341861</v>
      </c>
      <c r="H55" s="4">
        <v>10.864595522576192</v>
      </c>
    </row>
    <row r="56" spans="1:8" x14ac:dyDescent="0.2">
      <c r="A56" s="18">
        <v>1984</v>
      </c>
      <c r="B56" s="4">
        <v>29.039072646059626</v>
      </c>
      <c r="C56" s="4">
        <v>89.658029423226751</v>
      </c>
      <c r="D56" s="4">
        <v>8.3229975868899206</v>
      </c>
      <c r="E56" s="4">
        <v>65.182944390383412</v>
      </c>
      <c r="F56" s="4">
        <v>156.68628752183653</v>
      </c>
      <c r="G56" s="4">
        <v>9.5677716712490817</v>
      </c>
      <c r="H56" s="4">
        <v>12.327656846280963</v>
      </c>
    </row>
    <row r="57" spans="1:8" x14ac:dyDescent="0.2">
      <c r="A57" s="18">
        <v>1985</v>
      </c>
      <c r="B57" s="4">
        <v>28.027385823406608</v>
      </c>
      <c r="C57" s="4">
        <v>86.758736570801233</v>
      </c>
      <c r="D57" s="4">
        <v>5.121063372580827</v>
      </c>
      <c r="E57" s="4">
        <v>56.306970136109427</v>
      </c>
      <c r="F57" s="4">
        <v>127.78682463718228</v>
      </c>
      <c r="G57" s="4">
        <v>8.4295069629638437</v>
      </c>
      <c r="H57" s="4">
        <v>12.352155373075947</v>
      </c>
    </row>
    <row r="58" spans="1:8" x14ac:dyDescent="0.2">
      <c r="A58" s="18">
        <v>1986</v>
      </c>
      <c r="B58" s="4">
        <v>27.472268303926104</v>
      </c>
      <c r="C58" s="4">
        <v>87.619631882913851</v>
      </c>
      <c r="D58" s="4">
        <v>4.2152161795248277</v>
      </c>
      <c r="E58" s="4">
        <v>48.041809478453978</v>
      </c>
      <c r="F58" s="4">
        <v>134.11718974655071</v>
      </c>
      <c r="G58" s="4">
        <v>9.545324722707397</v>
      </c>
      <c r="H58" s="4">
        <v>12.209841579788874</v>
      </c>
    </row>
    <row r="59" spans="1:8" x14ac:dyDescent="0.2">
      <c r="A59" s="18">
        <v>1987</v>
      </c>
      <c r="B59" s="4">
        <v>29.123257624085255</v>
      </c>
      <c r="C59" s="4">
        <v>97.230395804932897</v>
      </c>
      <c r="D59" s="4">
        <v>6.0461356846007863</v>
      </c>
      <c r="E59" s="4">
        <v>43.498511707066612</v>
      </c>
      <c r="F59" s="4">
        <v>137.83350667826821</v>
      </c>
      <c r="G59" s="4">
        <v>9.1905226399655628</v>
      </c>
      <c r="H59" s="4">
        <v>11.703024292626999</v>
      </c>
    </row>
    <row r="60" spans="1:8" x14ac:dyDescent="0.2">
      <c r="A60" s="18">
        <v>1988</v>
      </c>
      <c r="B60" s="4">
        <v>31.801192880370348</v>
      </c>
      <c r="C60" s="4">
        <v>99.840106023351652</v>
      </c>
      <c r="D60" s="4">
        <v>4.0337665078068285</v>
      </c>
      <c r="E60" s="4">
        <v>54.603104689431042</v>
      </c>
      <c r="F60" s="4">
        <v>130.48105311090603</v>
      </c>
      <c r="G60" s="4">
        <v>10.124197774811767</v>
      </c>
      <c r="H60" s="4">
        <v>13.399099397676604</v>
      </c>
    </row>
    <row r="61" spans="1:8" x14ac:dyDescent="0.2">
      <c r="A61" s="18">
        <v>1989</v>
      </c>
      <c r="B61" s="4">
        <v>34.511874417448986</v>
      </c>
      <c r="C61" s="4">
        <v>108.96643001939994</v>
      </c>
      <c r="D61" s="4">
        <v>2.2612023937750556</v>
      </c>
      <c r="E61" s="4">
        <v>51.002714785107088</v>
      </c>
      <c r="F61" s="4">
        <v>125.29705617876466</v>
      </c>
      <c r="G61" s="4">
        <v>9.5820150442894985</v>
      </c>
      <c r="H61" s="4">
        <v>15.301229479142794</v>
      </c>
    </row>
    <row r="62" spans="1:8" x14ac:dyDescent="0.2">
      <c r="A62" s="18">
        <v>1990</v>
      </c>
      <c r="B62" s="4">
        <v>37.030915908237958</v>
      </c>
      <c r="C62" s="4">
        <v>115.35599868235167</v>
      </c>
      <c r="D62" s="4">
        <v>3.9762127011433983</v>
      </c>
      <c r="E62" s="4">
        <v>47.041543759279115</v>
      </c>
      <c r="F62" s="4">
        <v>118.87607201750511</v>
      </c>
      <c r="G62" s="4">
        <v>8.8279856630908693</v>
      </c>
      <c r="H62" s="4">
        <v>13.443795029065154</v>
      </c>
    </row>
    <row r="63" spans="1:8" x14ac:dyDescent="0.2">
      <c r="A63" s="18">
        <v>1991</v>
      </c>
      <c r="B63" s="4">
        <v>37.379395183731802</v>
      </c>
      <c r="C63" s="4">
        <v>120.16312618022488</v>
      </c>
      <c r="D63" s="4">
        <v>6.0222198868127812</v>
      </c>
      <c r="E63" s="4">
        <v>47.139434284656318</v>
      </c>
      <c r="F63" s="4">
        <v>120.44897074298112</v>
      </c>
      <c r="G63" s="4">
        <v>11.404487673604773</v>
      </c>
      <c r="H63" s="4">
        <v>16.279958250108095</v>
      </c>
    </row>
    <row r="64" spans="1:8" x14ac:dyDescent="0.2">
      <c r="A64" s="18">
        <v>1992</v>
      </c>
      <c r="B64" s="4">
        <v>42.630384944473356</v>
      </c>
      <c r="C64" s="4">
        <v>133.81681050937192</v>
      </c>
      <c r="D64" s="4">
        <v>4.0995190098732976</v>
      </c>
      <c r="E64" s="4">
        <v>56.168482701841853</v>
      </c>
      <c r="F64" s="4">
        <v>146.22386386201799</v>
      </c>
      <c r="G64" s="4">
        <v>7.7176149258545816</v>
      </c>
      <c r="H64" s="4">
        <v>18.599918828893443</v>
      </c>
    </row>
    <row r="65" spans="1:8" x14ac:dyDescent="0.2">
      <c r="A65" s="18">
        <v>1993</v>
      </c>
      <c r="B65" s="4">
        <v>48.132904679974573</v>
      </c>
      <c r="C65" s="4">
        <v>127.45498380460528</v>
      </c>
      <c r="D65" s="4">
        <v>2.6311189467024887</v>
      </c>
      <c r="E65" s="4">
        <v>50.026641676839731</v>
      </c>
      <c r="F65" s="4">
        <v>124.49080756732484</v>
      </c>
      <c r="G65" s="4">
        <v>8.8291808692442384</v>
      </c>
      <c r="H65" s="4">
        <v>17.500033758740685</v>
      </c>
    </row>
    <row r="66" spans="1:8" x14ac:dyDescent="0.2">
      <c r="A66" s="18">
        <v>1994</v>
      </c>
      <c r="B66" s="4">
        <v>52.289815714541312</v>
      </c>
      <c r="C66" s="4">
        <v>129.39220582088043</v>
      </c>
      <c r="D66" s="4">
        <v>3.5328052999680328</v>
      </c>
      <c r="E66" s="4">
        <v>47.813745410024005</v>
      </c>
      <c r="F66" s="4">
        <v>132.35907233873581</v>
      </c>
      <c r="G66" s="4">
        <v>9.3421012142845221</v>
      </c>
      <c r="H66" s="4">
        <v>19.569395558510205</v>
      </c>
    </row>
    <row r="67" spans="1:8" x14ac:dyDescent="0.2">
      <c r="A67" s="18">
        <v>1995</v>
      </c>
      <c r="B67" s="4">
        <v>55.476211001157353</v>
      </c>
      <c r="C67" s="4">
        <v>138.79493946975813</v>
      </c>
      <c r="D67" s="4">
        <v>3.8163843321333739</v>
      </c>
      <c r="E67" s="4">
        <v>45.658790271164747</v>
      </c>
      <c r="F67" s="4">
        <v>133.0612325796194</v>
      </c>
      <c r="G67" s="4">
        <v>10.104258983503927</v>
      </c>
      <c r="H67" s="4">
        <v>20.316596601013966</v>
      </c>
    </row>
    <row r="68" spans="1:8" x14ac:dyDescent="0.2">
      <c r="A68" s="18">
        <v>1996</v>
      </c>
      <c r="B68" s="4">
        <v>57.93443492475491</v>
      </c>
      <c r="C68" s="4">
        <v>148.83312319364765</v>
      </c>
      <c r="D68" s="4">
        <v>5.0620611033370277</v>
      </c>
      <c r="E68" s="4">
        <v>42.994787949426076</v>
      </c>
      <c r="F68" s="4">
        <v>128.04539593034951</v>
      </c>
      <c r="G68" s="4">
        <v>10.209605023026269</v>
      </c>
      <c r="H68" s="4">
        <v>18.24209511203815</v>
      </c>
    </row>
    <row r="69" spans="1:8" x14ac:dyDescent="0.2">
      <c r="A69" s="18">
        <v>1997</v>
      </c>
      <c r="B69" s="4">
        <v>59.582902304705655</v>
      </c>
      <c r="C69" s="4">
        <v>144.94254470123838</v>
      </c>
      <c r="D69" s="4">
        <v>2.5595611556063922</v>
      </c>
      <c r="E69" s="4">
        <v>66.627067778781353</v>
      </c>
      <c r="F69" s="4">
        <v>118.36703520746538</v>
      </c>
      <c r="G69" s="4">
        <v>10.755939685427409</v>
      </c>
      <c r="H69" s="4">
        <v>20.918173535686083</v>
      </c>
    </row>
    <row r="70" spans="1:8" x14ac:dyDescent="0.2">
      <c r="A70" s="18">
        <v>1998</v>
      </c>
      <c r="B70" s="4">
        <v>61.5176480232548</v>
      </c>
      <c r="C70" s="4">
        <v>147.06997951906359</v>
      </c>
      <c r="D70" s="4">
        <v>4.1920946612266059</v>
      </c>
      <c r="E70" s="4">
        <v>41.051482533795713</v>
      </c>
      <c r="F70" s="4">
        <v>130.20320739553759</v>
      </c>
      <c r="G70" s="4">
        <v>9.0295174201539865</v>
      </c>
      <c r="H70" s="4">
        <v>23.960840862658607</v>
      </c>
    </row>
    <row r="71" spans="1:8" x14ac:dyDescent="0.2">
      <c r="A71" s="18">
        <v>1999</v>
      </c>
      <c r="B71" s="4">
        <v>61.305697331569938</v>
      </c>
      <c r="C71" s="4">
        <v>133.99870418379189</v>
      </c>
      <c r="D71" s="4">
        <v>3.1159399940239045</v>
      </c>
      <c r="E71" s="4">
        <v>49.769695400663267</v>
      </c>
      <c r="F71" s="4">
        <v>114.16414858145374</v>
      </c>
      <c r="G71" s="4">
        <v>9.6651236721022471</v>
      </c>
      <c r="H71" s="4">
        <v>24.541328037099078</v>
      </c>
    </row>
    <row r="72" spans="1:8" x14ac:dyDescent="0.2">
      <c r="A72" s="18">
        <v>2000</v>
      </c>
      <c r="B72" s="4">
        <v>64.333096922336367</v>
      </c>
      <c r="C72" s="4">
        <v>138.7139506936773</v>
      </c>
      <c r="D72" s="4">
        <v>3.9393144362201729</v>
      </c>
      <c r="E72" s="4">
        <v>48.719489330101005</v>
      </c>
      <c r="F72" s="4">
        <v>122.00016098643373</v>
      </c>
      <c r="G72" s="4">
        <v>10.031095803402621</v>
      </c>
      <c r="H72" s="4">
        <v>24.018091188662819</v>
      </c>
    </row>
    <row r="73" spans="1:8" x14ac:dyDescent="0.2">
      <c r="A73" s="18">
        <v>2001</v>
      </c>
      <c r="B73" s="4">
        <v>67.104859023936982</v>
      </c>
      <c r="C73" s="4">
        <v>140.3225469582683</v>
      </c>
      <c r="D73" s="4">
        <v>4.7582373060734184</v>
      </c>
      <c r="E73" s="4">
        <v>58.845610496478898</v>
      </c>
      <c r="F73" s="4">
        <v>121.24410092726674</v>
      </c>
      <c r="G73" s="4">
        <v>11.753661075777378</v>
      </c>
      <c r="H73" s="4">
        <v>25.990682414495357</v>
      </c>
    </row>
    <row r="74" spans="1:8" x14ac:dyDescent="0.2">
      <c r="A74" s="18">
        <v>2002</v>
      </c>
      <c r="B74" s="4">
        <v>66.326763339280603</v>
      </c>
      <c r="C74" s="4">
        <v>135.51834554569328</v>
      </c>
      <c r="D74" s="4">
        <v>3.584951417740454</v>
      </c>
      <c r="E74" s="4">
        <v>63.446989810215342</v>
      </c>
      <c r="F74" s="4">
        <v>126.16885751411469</v>
      </c>
      <c r="G74" s="4">
        <v>10.637076331057415</v>
      </c>
      <c r="H74" s="4">
        <v>26.123609982423641</v>
      </c>
    </row>
    <row r="75" spans="1:8" x14ac:dyDescent="0.2">
      <c r="A75" s="18">
        <v>2003</v>
      </c>
      <c r="B75" s="4">
        <v>66.422670548967091</v>
      </c>
      <c r="C75" s="4">
        <v>142.56864078121652</v>
      </c>
      <c r="D75" s="4">
        <v>3.9247687168656711</v>
      </c>
      <c r="E75" s="4">
        <v>52.789946012806077</v>
      </c>
      <c r="F75" s="4">
        <v>134.41790038390283</v>
      </c>
      <c r="G75" s="4">
        <v>14.185240868586213</v>
      </c>
      <c r="H75" s="4">
        <v>27.015000312071351</v>
      </c>
    </row>
    <row r="76" spans="1:8" x14ac:dyDescent="0.2">
      <c r="A76" s="18">
        <v>2004</v>
      </c>
      <c r="B76" s="4">
        <v>69.412056910861082</v>
      </c>
      <c r="C76" s="4">
        <v>138.36417291072081</v>
      </c>
      <c r="D76" s="4">
        <v>4.1653351042894782</v>
      </c>
      <c r="E76" s="4">
        <v>53.892424465236573</v>
      </c>
      <c r="F76" s="4">
        <v>124.69328490819433</v>
      </c>
      <c r="G76" s="4">
        <v>10.290520938363592</v>
      </c>
      <c r="H76" s="4">
        <v>27.816555750444266</v>
      </c>
    </row>
    <row r="77" spans="1:8" x14ac:dyDescent="0.2">
      <c r="A77" s="18">
        <v>2005</v>
      </c>
      <c r="B77" s="4">
        <v>70.622541441684348</v>
      </c>
      <c r="C77" s="4">
        <v>142.00604030360739</v>
      </c>
      <c r="D77" s="4">
        <v>4.1123198029811743</v>
      </c>
      <c r="E77" s="4">
        <v>53.124951416450855</v>
      </c>
      <c r="F77" s="4">
        <v>117.01298178587921</v>
      </c>
      <c r="G77" s="4">
        <v>10.326607905747968</v>
      </c>
      <c r="H77" s="4">
        <v>31.593123741937248</v>
      </c>
    </row>
    <row r="78" spans="1:8" x14ac:dyDescent="0.2">
      <c r="A78" s="18">
        <v>2006</v>
      </c>
      <c r="B78" s="4">
        <v>76.02468114476072</v>
      </c>
      <c r="C78" s="4">
        <v>146.52847505531918</v>
      </c>
      <c r="D78" s="4">
        <v>4.6651373673450829</v>
      </c>
      <c r="E78" s="4">
        <v>65.05578317077304</v>
      </c>
      <c r="F78" s="4">
        <v>141.81873814945354</v>
      </c>
      <c r="G78" s="4">
        <v>12.503294595310537</v>
      </c>
      <c r="H78" s="4">
        <v>37.410690501138561</v>
      </c>
    </row>
    <row r="79" spans="1:8" x14ac:dyDescent="0.2">
      <c r="A79" s="18">
        <v>2007</v>
      </c>
      <c r="B79" s="4">
        <v>77.463285170369772</v>
      </c>
      <c r="C79" s="4">
        <v>131.77840925315331</v>
      </c>
      <c r="D79" s="4">
        <v>2.757269256529288</v>
      </c>
      <c r="E79" s="4">
        <v>39.626831135002597</v>
      </c>
      <c r="F79" s="4">
        <v>127.4992358948906</v>
      </c>
      <c r="G79" s="4">
        <v>11.013450525807993</v>
      </c>
      <c r="H79" s="4">
        <v>36.978136842571615</v>
      </c>
    </row>
    <row r="80" spans="1:8" x14ac:dyDescent="0.2">
      <c r="A80" s="18">
        <v>2008</v>
      </c>
      <c r="B80" s="4">
        <v>78.128842387107198</v>
      </c>
      <c r="C80" s="4">
        <v>136.87266095652566</v>
      </c>
      <c r="D80" s="4">
        <v>3.1585551211234906</v>
      </c>
      <c r="E80" s="4">
        <v>45.331547604815704</v>
      </c>
      <c r="F80" s="4">
        <v>115.54767757268311</v>
      </c>
      <c r="G80" s="4">
        <v>12.074577176223059</v>
      </c>
      <c r="H80" s="4">
        <v>32.914608909364226</v>
      </c>
    </row>
    <row r="81" spans="1:8" x14ac:dyDescent="0.2">
      <c r="A81" s="18">
        <v>2009</v>
      </c>
      <c r="B81" s="4">
        <v>75.344821334745674</v>
      </c>
      <c r="C81" s="4">
        <v>133.47569760170009</v>
      </c>
      <c r="D81" s="4">
        <v>3.174398754429784</v>
      </c>
      <c r="E81" s="4">
        <v>42.911848781563897</v>
      </c>
      <c r="F81" s="4">
        <v>102.97226590945642</v>
      </c>
      <c r="G81" s="4">
        <v>11.76483937631879</v>
      </c>
      <c r="H81" s="4">
        <v>24.131047088945614</v>
      </c>
    </row>
    <row r="82" spans="1:8" x14ac:dyDescent="0.2">
      <c r="A82" s="18">
        <v>2010</v>
      </c>
      <c r="B82" s="4">
        <v>77.740852277324507</v>
      </c>
      <c r="C82" s="4">
        <v>136.54905712298981</v>
      </c>
      <c r="D82" s="4">
        <v>3.1530574089797341</v>
      </c>
      <c r="E82" s="4">
        <v>49.720231277995495</v>
      </c>
      <c r="F82" s="4">
        <v>119.30760358720593</v>
      </c>
      <c r="G82" s="4">
        <v>10.717678027883029</v>
      </c>
      <c r="H82" s="4">
        <v>22.347280537881602</v>
      </c>
    </row>
    <row r="83" spans="1:8" x14ac:dyDescent="0.2">
      <c r="A83" s="18">
        <v>2011</v>
      </c>
      <c r="B83" s="4">
        <v>81.174660417003224</v>
      </c>
      <c r="C83" s="4">
        <v>143.3928657622981</v>
      </c>
      <c r="D83" s="4">
        <v>2.9214887172876405</v>
      </c>
      <c r="E83" s="4">
        <v>75.146810274900062</v>
      </c>
      <c r="F83" s="4">
        <v>122.04201528243986</v>
      </c>
      <c r="G83" s="4">
        <v>11.036778823094251</v>
      </c>
      <c r="H83" s="4">
        <v>23.841232652716045</v>
      </c>
    </row>
    <row r="84" spans="1:8" x14ac:dyDescent="0.2">
      <c r="A84" s="18">
        <v>2012</v>
      </c>
      <c r="B84" s="4">
        <v>84.082708912853974</v>
      </c>
      <c r="C84" s="4">
        <v>153.97604978167581</v>
      </c>
      <c r="D84" s="4">
        <v>3.0071156708770332</v>
      </c>
      <c r="E84" s="4">
        <v>50.297710495173945</v>
      </c>
      <c r="F84" s="4">
        <v>116.14462103480433</v>
      </c>
      <c r="G84" s="4">
        <v>12.586684681250841</v>
      </c>
      <c r="H84" s="4">
        <v>26.373781913910278</v>
      </c>
    </row>
    <row r="85" spans="1:8" x14ac:dyDescent="0.2">
      <c r="A85" s="18">
        <v>2013</v>
      </c>
      <c r="B85" s="4">
        <v>86.182580101331965</v>
      </c>
      <c r="C85" s="4">
        <v>160.27685141333694</v>
      </c>
      <c r="D85" s="4">
        <v>3.7929363299849661</v>
      </c>
      <c r="E85" s="4">
        <v>53.481334104109457</v>
      </c>
      <c r="F85" s="4">
        <v>130.3401671244192</v>
      </c>
      <c r="G85" s="4">
        <v>11.160685151522731</v>
      </c>
      <c r="H85" s="4">
        <v>29.046302573040489</v>
      </c>
    </row>
    <row r="86" spans="1:8" x14ac:dyDescent="0.2">
      <c r="A86" s="18">
        <v>2014</v>
      </c>
      <c r="B86" s="4">
        <v>84.895889665707188</v>
      </c>
      <c r="C86" s="4">
        <v>162.50059689508515</v>
      </c>
      <c r="D86" s="4">
        <v>2.994835753654487</v>
      </c>
      <c r="E86" s="4">
        <v>48.786275920186334</v>
      </c>
      <c r="F86" s="4">
        <v>114.07024117975061</v>
      </c>
      <c r="G86" s="4">
        <v>10.598585887651497</v>
      </c>
      <c r="H86" s="4">
        <v>28.722219448246435</v>
      </c>
    </row>
    <row r="87" spans="1:8" x14ac:dyDescent="0.2">
      <c r="A87" s="18">
        <v>2015</v>
      </c>
      <c r="B87" s="4">
        <v>86.57409213159886</v>
      </c>
      <c r="C87" s="4">
        <v>168.60641268339779</v>
      </c>
      <c r="D87" s="4">
        <v>2.9217672283926492</v>
      </c>
      <c r="E87" s="4">
        <v>44.712033108498538</v>
      </c>
      <c r="F87" s="4">
        <v>118.32704236425772</v>
      </c>
      <c r="G87" s="4">
        <v>13.515380399871001</v>
      </c>
      <c r="H87" s="4">
        <v>33.528302813645915</v>
      </c>
    </row>
    <row r="88" spans="1:8" x14ac:dyDescent="0.2">
      <c r="A88" s="18">
        <v>2016</v>
      </c>
      <c r="B88" s="4">
        <v>90.974898498123224</v>
      </c>
      <c r="C88" s="4">
        <v>171.99532981024416</v>
      </c>
      <c r="D88" s="4">
        <v>3.1538076638461416</v>
      </c>
      <c r="E88" s="4">
        <v>53.266433946302641</v>
      </c>
      <c r="F88" s="4">
        <v>137.36601330034867</v>
      </c>
      <c r="G88" s="4">
        <v>13.152658461152237</v>
      </c>
      <c r="H88" s="4">
        <v>28.253840837262736</v>
      </c>
    </row>
    <row r="89" spans="1:8" x14ac:dyDescent="0.2">
      <c r="A89" s="18">
        <v>2017</v>
      </c>
      <c r="B89" s="4">
        <v>92.232137018905036</v>
      </c>
      <c r="C89" s="4">
        <v>183.06348973752188</v>
      </c>
      <c r="D89" s="4">
        <v>3.5465769444299617</v>
      </c>
      <c r="E89" s="4">
        <v>62.793661461116351</v>
      </c>
      <c r="F89" s="4">
        <v>145.47908323593177</v>
      </c>
      <c r="G89" s="4">
        <v>12.78465966557698</v>
      </c>
      <c r="H89" s="4">
        <v>28.305723436422568</v>
      </c>
    </row>
    <row r="91" spans="1:8" x14ac:dyDescent="0.2">
      <c r="A91" t="s">
        <v>54</v>
      </c>
    </row>
    <row r="92" spans="1:8" x14ac:dyDescent="0.2">
      <c r="A92" t="s">
        <v>55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FAC390-0321-1649-BDBB-53642C77247D}">
  <dimension ref="A1:C141"/>
  <sheetViews>
    <sheetView workbookViewId="0">
      <selection activeCell="A142" sqref="A142"/>
    </sheetView>
  </sheetViews>
  <sheetFormatPr baseColWidth="10" defaultRowHeight="16" x14ac:dyDescent="0.2"/>
  <sheetData>
    <row r="1" spans="1:3" ht="102" x14ac:dyDescent="0.2">
      <c r="A1" s="6" t="s">
        <v>24</v>
      </c>
      <c r="B1" s="6" t="s">
        <v>60</v>
      </c>
      <c r="C1" s="6" t="s">
        <v>61</v>
      </c>
    </row>
    <row r="2" spans="1:3" x14ac:dyDescent="0.2">
      <c r="A2" s="3">
        <v>1880</v>
      </c>
      <c r="B2" s="4">
        <v>16.487190771745617</v>
      </c>
      <c r="C2" s="8">
        <v>375</v>
      </c>
    </row>
    <row r="3" spans="1:3" x14ac:dyDescent="0.2">
      <c r="A3" s="3">
        <v>1881</v>
      </c>
      <c r="B3" s="4">
        <v>16.879495082929694</v>
      </c>
      <c r="C3" s="8">
        <v>391</v>
      </c>
    </row>
    <row r="4" spans="1:3" x14ac:dyDescent="0.2">
      <c r="A4" s="3">
        <v>1882</v>
      </c>
      <c r="B4" s="4">
        <v>18.481467665909321</v>
      </c>
      <c r="C4" s="8">
        <v>436</v>
      </c>
    </row>
    <row r="5" spans="1:3" x14ac:dyDescent="0.2">
      <c r="A5" s="3">
        <v>1883</v>
      </c>
      <c r="B5" s="4">
        <v>18.39668326946521</v>
      </c>
      <c r="C5" s="8">
        <v>442</v>
      </c>
    </row>
    <row r="6" spans="1:3" x14ac:dyDescent="0.2">
      <c r="A6" s="3">
        <v>1884</v>
      </c>
      <c r="B6" s="4">
        <v>20.761005274030964</v>
      </c>
      <c r="C6" s="8">
        <v>508</v>
      </c>
    </row>
    <row r="7" spans="1:3" x14ac:dyDescent="0.2">
      <c r="A7" s="3">
        <v>1885</v>
      </c>
      <c r="B7" s="4">
        <v>23.876404494382022</v>
      </c>
      <c r="C7" s="8">
        <v>595</v>
      </c>
    </row>
    <row r="8" spans="1:3" x14ac:dyDescent="0.2">
      <c r="A8" s="3">
        <v>1886</v>
      </c>
      <c r="B8" s="4">
        <v>25.587883618971702</v>
      </c>
      <c r="C8" s="8">
        <v>642</v>
      </c>
    </row>
    <row r="9" spans="1:3" x14ac:dyDescent="0.2">
      <c r="A9" s="3">
        <v>1887</v>
      </c>
      <c r="B9" s="4">
        <v>9.0192989365892089</v>
      </c>
      <c r="C9" s="8">
        <v>229</v>
      </c>
    </row>
    <row r="10" spans="1:3" x14ac:dyDescent="0.2">
      <c r="A10" s="3">
        <v>1888</v>
      </c>
      <c r="B10" s="4">
        <v>10.159595173219152</v>
      </c>
      <c r="C10" s="8">
        <v>261</v>
      </c>
    </row>
    <row r="11" spans="1:3" x14ac:dyDescent="0.2">
      <c r="A11" s="3">
        <v>1889</v>
      </c>
      <c r="B11" s="4">
        <v>10.923076923076923</v>
      </c>
      <c r="C11" s="8">
        <v>284</v>
      </c>
    </row>
    <row r="12" spans="1:3" x14ac:dyDescent="0.2">
      <c r="A12" s="3">
        <v>1890</v>
      </c>
      <c r="B12" s="4">
        <v>12.960851387305206</v>
      </c>
      <c r="C12" s="8">
        <v>341</v>
      </c>
    </row>
    <row r="13" spans="1:3" x14ac:dyDescent="0.2">
      <c r="A13" s="3">
        <v>1891</v>
      </c>
      <c r="B13" s="4">
        <v>18.294515401953419</v>
      </c>
      <c r="C13" s="8">
        <v>487</v>
      </c>
    </row>
    <row r="14" spans="1:3" x14ac:dyDescent="0.2">
      <c r="A14" s="3">
        <v>1892</v>
      </c>
      <c r="B14" s="4">
        <v>14.9275900482733</v>
      </c>
      <c r="C14" s="8">
        <v>402</v>
      </c>
    </row>
    <row r="15" spans="1:3" x14ac:dyDescent="0.2">
      <c r="A15" s="3">
        <v>1893</v>
      </c>
      <c r="B15" s="4">
        <v>14.348623853211009</v>
      </c>
      <c r="C15" s="8">
        <v>391</v>
      </c>
    </row>
    <row r="16" spans="1:3" x14ac:dyDescent="0.2">
      <c r="A16" s="3">
        <v>1894</v>
      </c>
      <c r="B16" s="4">
        <v>18.056562726613489</v>
      </c>
      <c r="C16" s="8">
        <v>498</v>
      </c>
    </row>
    <row r="17" spans="1:3" x14ac:dyDescent="0.2">
      <c r="A17" s="3">
        <v>1895</v>
      </c>
      <c r="B17" s="4">
        <v>18.285543608124254</v>
      </c>
      <c r="C17" s="8">
        <v>510.16666666666669</v>
      </c>
    </row>
    <row r="18" spans="1:3" x14ac:dyDescent="0.2">
      <c r="A18" s="3">
        <v>1896</v>
      </c>
      <c r="B18" s="4">
        <v>18.502774825835402</v>
      </c>
      <c r="C18" s="8">
        <v>522.33333333333337</v>
      </c>
    </row>
    <row r="19" spans="1:3" x14ac:dyDescent="0.2">
      <c r="A19" s="3">
        <v>1897</v>
      </c>
      <c r="B19" s="4">
        <v>18.708435421771089</v>
      </c>
      <c r="C19" s="8">
        <v>534.5</v>
      </c>
    </row>
    <row r="20" spans="1:3" x14ac:dyDescent="0.2">
      <c r="A20" s="3">
        <v>1898</v>
      </c>
      <c r="B20" s="4">
        <v>18.915801614763552</v>
      </c>
      <c r="C20" s="8">
        <v>546.66666666666663</v>
      </c>
    </row>
    <row r="21" spans="1:3" x14ac:dyDescent="0.2">
      <c r="A21" s="3">
        <v>1899</v>
      </c>
      <c r="B21" s="4">
        <v>19.105413105413103</v>
      </c>
      <c r="C21" s="8">
        <v>558.83333333333326</v>
      </c>
    </row>
    <row r="22" spans="1:3" x14ac:dyDescent="0.2">
      <c r="A22" s="3">
        <v>1900</v>
      </c>
      <c r="B22" s="4">
        <v>19.297059817505914</v>
      </c>
      <c r="C22" s="8">
        <v>571</v>
      </c>
    </row>
    <row r="23" spans="1:3" x14ac:dyDescent="0.2">
      <c r="A23" s="3">
        <v>1901</v>
      </c>
      <c r="B23" s="4">
        <v>19.472277889111556</v>
      </c>
      <c r="C23" s="8">
        <v>583</v>
      </c>
    </row>
    <row r="24" spans="1:3" x14ac:dyDescent="0.2">
      <c r="A24" s="3">
        <v>1902</v>
      </c>
      <c r="B24" s="4">
        <v>19.636963696369637</v>
      </c>
      <c r="C24" s="8">
        <v>595</v>
      </c>
    </row>
    <row r="25" spans="1:3" x14ac:dyDescent="0.2">
      <c r="A25" s="3">
        <v>1903</v>
      </c>
      <c r="B25" s="4">
        <v>17.106979778212654</v>
      </c>
      <c r="C25" s="8">
        <v>524.5</v>
      </c>
    </row>
    <row r="26" spans="1:3" x14ac:dyDescent="0.2">
      <c r="A26" s="3">
        <v>1904</v>
      </c>
      <c r="B26" s="4">
        <v>14.63571889103804</v>
      </c>
      <c r="C26" s="8">
        <v>454</v>
      </c>
    </row>
    <row r="27" spans="1:3" x14ac:dyDescent="0.2">
      <c r="A27" s="3">
        <v>1905</v>
      </c>
      <c r="B27" s="4">
        <v>14.542848040777317</v>
      </c>
      <c r="C27" s="8">
        <v>456.5</v>
      </c>
    </row>
    <row r="28" spans="1:3" x14ac:dyDescent="0.2">
      <c r="A28" s="3">
        <v>1906</v>
      </c>
      <c r="B28" s="4">
        <v>14.452141057934508</v>
      </c>
      <c r="C28" s="8">
        <v>459</v>
      </c>
    </row>
    <row r="29" spans="1:3" x14ac:dyDescent="0.2">
      <c r="A29" s="3">
        <v>1907</v>
      </c>
      <c r="B29" s="4">
        <v>18.720821661998134</v>
      </c>
      <c r="C29" s="8">
        <v>601.5</v>
      </c>
    </row>
    <row r="30" spans="1:3" x14ac:dyDescent="0.2">
      <c r="A30" s="3">
        <v>1908</v>
      </c>
      <c r="B30" s="4">
        <v>22.871195819243773</v>
      </c>
      <c r="C30" s="8">
        <v>744</v>
      </c>
    </row>
    <row r="31" spans="1:3" x14ac:dyDescent="0.2">
      <c r="A31" s="3">
        <v>1909</v>
      </c>
      <c r="B31" s="4">
        <v>20.825743776563449</v>
      </c>
      <c r="C31" s="8">
        <v>686</v>
      </c>
    </row>
    <row r="32" spans="1:3" x14ac:dyDescent="0.2">
      <c r="A32" s="3">
        <v>1910</v>
      </c>
      <c r="B32" s="4">
        <v>18.824940047961629</v>
      </c>
      <c r="C32" s="8">
        <v>628</v>
      </c>
    </row>
    <row r="33" spans="1:3" x14ac:dyDescent="0.2">
      <c r="A33" s="3">
        <v>1911</v>
      </c>
      <c r="B33" s="4">
        <v>16.873889875666073</v>
      </c>
      <c r="C33" s="8">
        <v>570</v>
      </c>
    </row>
    <row r="34" spans="1:3" x14ac:dyDescent="0.2">
      <c r="A34" s="3">
        <v>1912</v>
      </c>
      <c r="B34" s="4">
        <v>13.095586085939784</v>
      </c>
      <c r="C34" s="8">
        <v>448</v>
      </c>
    </row>
    <row r="35" spans="1:3" x14ac:dyDescent="0.2">
      <c r="A35" s="3">
        <v>1913</v>
      </c>
      <c r="B35" s="4">
        <v>27.705627705627705</v>
      </c>
      <c r="C35" s="8">
        <v>960</v>
      </c>
    </row>
    <row r="36" spans="1:3" x14ac:dyDescent="0.2">
      <c r="A36" s="3">
        <v>1914</v>
      </c>
      <c r="B36" s="4">
        <v>26.531775434596753</v>
      </c>
      <c r="C36" s="8">
        <v>931</v>
      </c>
    </row>
    <row r="37" spans="1:3" x14ac:dyDescent="0.2">
      <c r="A37" s="3">
        <v>1915</v>
      </c>
      <c r="B37" s="4">
        <v>15.184351252462708</v>
      </c>
      <c r="C37" s="8">
        <v>539.5</v>
      </c>
    </row>
    <row r="38" spans="1:3" x14ac:dyDescent="0.2">
      <c r="A38" s="3">
        <v>1916</v>
      </c>
      <c r="B38" s="4">
        <v>4.1133963312951636</v>
      </c>
      <c r="C38" s="8">
        <v>148</v>
      </c>
    </row>
    <row r="39" spans="1:3" x14ac:dyDescent="0.2">
      <c r="A39" s="3">
        <v>1917</v>
      </c>
      <c r="B39" s="4">
        <v>8.8638858397365539</v>
      </c>
      <c r="C39" s="8">
        <v>323</v>
      </c>
    </row>
    <row r="40" spans="1:3" x14ac:dyDescent="0.2">
      <c r="A40" s="3">
        <v>1918</v>
      </c>
      <c r="B40" s="4">
        <v>20.948509485094849</v>
      </c>
      <c r="C40" s="8">
        <v>773</v>
      </c>
    </row>
    <row r="41" spans="1:3" x14ac:dyDescent="0.2">
      <c r="A41" s="3">
        <v>1919</v>
      </c>
      <c r="B41" s="4">
        <v>26.277762911426279</v>
      </c>
      <c r="C41" s="8">
        <v>982</v>
      </c>
    </row>
    <row r="42" spans="1:3" x14ac:dyDescent="0.2">
      <c r="A42" s="3">
        <v>1920</v>
      </c>
      <c r="B42" s="4">
        <v>27.212681638044913</v>
      </c>
      <c r="C42" s="8">
        <v>1030</v>
      </c>
    </row>
    <row r="43" spans="1:3" x14ac:dyDescent="0.2">
      <c r="A43" s="3">
        <v>1921</v>
      </c>
      <c r="B43" s="4">
        <v>27.978198806125096</v>
      </c>
      <c r="C43" s="8">
        <v>1078</v>
      </c>
    </row>
    <row r="44" spans="1:3" x14ac:dyDescent="0.2">
      <c r="A44" s="3">
        <v>1922</v>
      </c>
      <c r="B44" s="4">
        <v>27.207576145380088</v>
      </c>
      <c r="C44" s="8">
        <v>1063</v>
      </c>
    </row>
    <row r="45" spans="1:3" x14ac:dyDescent="0.2">
      <c r="A45" s="3">
        <v>1923</v>
      </c>
      <c r="B45" s="4">
        <v>22.696288815955565</v>
      </c>
      <c r="C45" s="8">
        <v>899</v>
      </c>
    </row>
    <row r="46" spans="1:3" x14ac:dyDescent="0.2">
      <c r="A46" s="3">
        <v>1924</v>
      </c>
      <c r="B46" s="4">
        <v>22.877769479711226</v>
      </c>
      <c r="C46" s="8">
        <v>919</v>
      </c>
    </row>
    <row r="47" spans="1:3" x14ac:dyDescent="0.2">
      <c r="A47" s="3">
        <v>1925</v>
      </c>
      <c r="B47" s="4">
        <v>20.697274736066781</v>
      </c>
      <c r="C47" s="8">
        <v>843</v>
      </c>
    </row>
    <row r="48" spans="1:3" x14ac:dyDescent="0.2">
      <c r="A48" s="3">
        <v>1926</v>
      </c>
      <c r="B48" s="4">
        <v>16.828087167070219</v>
      </c>
      <c r="C48" s="8">
        <v>695</v>
      </c>
    </row>
    <row r="49" spans="1:3" x14ac:dyDescent="0.2">
      <c r="A49" s="3">
        <v>1927</v>
      </c>
      <c r="B49" s="4">
        <v>14.565425023877745</v>
      </c>
      <c r="C49" s="8">
        <v>610</v>
      </c>
    </row>
    <row r="50" spans="1:3" x14ac:dyDescent="0.2">
      <c r="A50" s="3">
        <v>1928</v>
      </c>
      <c r="B50" s="4">
        <v>10.362694300518134</v>
      </c>
      <c r="C50" s="8">
        <v>440</v>
      </c>
    </row>
    <row r="51" spans="1:3" x14ac:dyDescent="0.2">
      <c r="A51" s="3">
        <v>1929</v>
      </c>
      <c r="B51" s="4">
        <v>5.5981416957026715</v>
      </c>
      <c r="C51" s="8">
        <v>241</v>
      </c>
    </row>
    <row r="52" spans="1:3" x14ac:dyDescent="0.2">
      <c r="A52" s="3">
        <v>1930</v>
      </c>
      <c r="B52" s="4">
        <v>11.363115693012601</v>
      </c>
      <c r="C52" s="8">
        <v>496</v>
      </c>
    </row>
    <row r="53" spans="1:3" x14ac:dyDescent="0.2">
      <c r="A53" s="3">
        <v>1931</v>
      </c>
      <c r="B53" s="4">
        <v>15.850079024610521</v>
      </c>
      <c r="C53" s="8">
        <v>702</v>
      </c>
    </row>
    <row r="54" spans="1:3" x14ac:dyDescent="0.2">
      <c r="A54" s="3">
        <v>1932</v>
      </c>
      <c r="B54" s="4">
        <v>20.533926585094548</v>
      </c>
      <c r="C54" s="8">
        <v>923</v>
      </c>
    </row>
    <row r="55" spans="1:3" x14ac:dyDescent="0.2">
      <c r="A55" s="3">
        <v>1933</v>
      </c>
      <c r="B55" s="4">
        <v>20.644312952005258</v>
      </c>
      <c r="C55" s="8">
        <v>942</v>
      </c>
    </row>
    <row r="56" spans="1:3" x14ac:dyDescent="0.2">
      <c r="A56" s="3">
        <v>1934</v>
      </c>
      <c r="B56" s="4">
        <v>16.8646080760095</v>
      </c>
      <c r="C56" s="8">
        <v>781</v>
      </c>
    </row>
    <row r="57" spans="1:3" x14ac:dyDescent="0.2">
      <c r="A57" s="3">
        <v>1935</v>
      </c>
      <c r="B57" s="4">
        <v>14.127659574468085</v>
      </c>
      <c r="C57" s="8">
        <v>664</v>
      </c>
    </row>
    <row r="58" spans="1:3" x14ac:dyDescent="0.2">
      <c r="A58" s="3">
        <v>1936</v>
      </c>
      <c r="B58" s="4">
        <v>15.845734646824566</v>
      </c>
      <c r="C58" s="8">
        <v>756</v>
      </c>
    </row>
    <row r="59" spans="1:3" x14ac:dyDescent="0.2">
      <c r="A59" s="3">
        <v>1937</v>
      </c>
      <c r="B59" s="4">
        <v>14.436183395291202</v>
      </c>
      <c r="C59" s="8">
        <v>699</v>
      </c>
    </row>
    <row r="60" spans="1:3" x14ac:dyDescent="0.2">
      <c r="A60" s="3">
        <v>1938</v>
      </c>
      <c r="B60" s="4">
        <v>15.201465201465201</v>
      </c>
      <c r="C60" s="8">
        <v>747</v>
      </c>
    </row>
    <row r="61" spans="1:3" x14ac:dyDescent="0.2">
      <c r="A61" s="3">
        <v>1939</v>
      </c>
      <c r="B61" s="4">
        <v>17.582197273456295</v>
      </c>
      <c r="C61" s="8">
        <v>877</v>
      </c>
    </row>
    <row r="62" spans="1:3" x14ac:dyDescent="0.2">
      <c r="A62" s="3">
        <v>1940</v>
      </c>
      <c r="B62" s="4">
        <v>15.563894923958127</v>
      </c>
      <c r="C62" s="8">
        <v>788</v>
      </c>
    </row>
    <row r="63" spans="1:3" x14ac:dyDescent="0.2">
      <c r="A63" s="3">
        <v>1941</v>
      </c>
      <c r="B63" s="4">
        <v>14.760147601476016</v>
      </c>
      <c r="C63" s="8">
        <v>760</v>
      </c>
    </row>
    <row r="64" spans="1:3" x14ac:dyDescent="0.2">
      <c r="A64" s="3">
        <v>1942</v>
      </c>
      <c r="B64" s="4">
        <v>15.083905415713197</v>
      </c>
      <c r="C64" s="8">
        <v>791</v>
      </c>
    </row>
    <row r="65" spans="1:3" x14ac:dyDescent="0.2">
      <c r="A65" s="3">
        <v>1943</v>
      </c>
      <c r="B65" s="4">
        <v>13.237221494102227</v>
      </c>
      <c r="C65" s="8">
        <v>707</v>
      </c>
    </row>
    <row r="66" spans="1:3" x14ac:dyDescent="0.2">
      <c r="A66" s="3">
        <v>1944</v>
      </c>
      <c r="B66" s="4">
        <v>13.290441176470589</v>
      </c>
      <c r="C66" s="8">
        <v>723</v>
      </c>
    </row>
    <row r="67" spans="1:3" x14ac:dyDescent="0.2">
      <c r="A67" s="3">
        <v>1945</v>
      </c>
      <c r="B67" s="4">
        <v>12.560909583107742</v>
      </c>
      <c r="C67" s="8">
        <v>696</v>
      </c>
    </row>
    <row r="68" spans="1:3" x14ac:dyDescent="0.2">
      <c r="A68" s="3">
        <v>1946</v>
      </c>
      <c r="B68" s="4">
        <v>12.528796739323056</v>
      </c>
      <c r="C68" s="8">
        <v>707</v>
      </c>
    </row>
    <row r="69" spans="1:3" x14ac:dyDescent="0.2">
      <c r="A69" s="3">
        <v>1947</v>
      </c>
      <c r="B69" s="4">
        <v>12.439109255393181</v>
      </c>
      <c r="C69" s="8">
        <v>715</v>
      </c>
    </row>
    <row r="70" spans="1:3" x14ac:dyDescent="0.2">
      <c r="A70" s="3">
        <v>1948</v>
      </c>
      <c r="B70" s="4">
        <v>12.26511786812436</v>
      </c>
      <c r="C70" s="8">
        <v>718</v>
      </c>
    </row>
    <row r="71" spans="1:3" x14ac:dyDescent="0.2">
      <c r="A71" s="3">
        <v>1949</v>
      </c>
      <c r="B71" s="4">
        <v>11.707480711170748</v>
      </c>
      <c r="C71" s="8">
        <v>698</v>
      </c>
    </row>
    <row r="72" spans="1:3" x14ac:dyDescent="0.2">
      <c r="A72" s="3">
        <v>1950</v>
      </c>
      <c r="B72" s="4">
        <v>10.358552242700551</v>
      </c>
      <c r="C72" s="8">
        <v>630</v>
      </c>
    </row>
    <row r="73" spans="1:3" x14ac:dyDescent="0.2">
      <c r="A73" s="3">
        <v>1951</v>
      </c>
      <c r="B73" s="4">
        <v>9.6649696952543387</v>
      </c>
      <c r="C73" s="8">
        <v>601</v>
      </c>
    </row>
    <row r="74" spans="1:3" x14ac:dyDescent="0.2">
      <c r="A74" s="3">
        <v>1952</v>
      </c>
      <c r="B74" s="4">
        <v>8.8359296121821576</v>
      </c>
      <c r="C74" s="8">
        <v>561.5</v>
      </c>
    </row>
    <row r="75" spans="1:3" x14ac:dyDescent="0.2">
      <c r="A75" s="3">
        <v>1953</v>
      </c>
      <c r="B75" s="4">
        <v>8.0417344449824437</v>
      </c>
      <c r="C75" s="8">
        <v>522</v>
      </c>
    </row>
    <row r="76" spans="1:3" x14ac:dyDescent="0.2">
      <c r="A76" s="3">
        <v>1954</v>
      </c>
      <c r="B76" s="4">
        <v>5.7261065191609557</v>
      </c>
      <c r="C76" s="8">
        <v>379.5</v>
      </c>
    </row>
    <row r="77" spans="1:3" x14ac:dyDescent="0.2">
      <c r="A77" s="3">
        <v>1955</v>
      </c>
      <c r="B77" s="4">
        <v>3.5038749604520443</v>
      </c>
      <c r="C77" s="8">
        <v>237</v>
      </c>
    </row>
    <row r="78" spans="1:3" x14ac:dyDescent="0.2">
      <c r="A78" s="3">
        <v>1956</v>
      </c>
      <c r="B78" s="4">
        <v>4.3228855433917559</v>
      </c>
      <c r="C78" s="8">
        <v>300</v>
      </c>
    </row>
    <row r="79" spans="1:3" x14ac:dyDescent="0.2">
      <c r="A79" s="3">
        <v>1957</v>
      </c>
      <c r="B79" s="4">
        <v>4.8906112210015209</v>
      </c>
      <c r="C79" s="8">
        <v>348</v>
      </c>
    </row>
    <row r="80" spans="1:3" x14ac:dyDescent="0.2">
      <c r="A80" s="3">
        <v>1958</v>
      </c>
      <c r="B80" s="4">
        <v>4.8137965878822335</v>
      </c>
      <c r="C80" s="8">
        <v>351</v>
      </c>
    </row>
    <row r="81" spans="1:3" x14ac:dyDescent="0.2">
      <c r="A81" s="3">
        <v>1959</v>
      </c>
      <c r="B81" s="4">
        <v>3.4684051723964764</v>
      </c>
      <c r="C81" s="8">
        <v>259</v>
      </c>
    </row>
    <row r="82" spans="1:3" x14ac:dyDescent="0.2">
      <c r="A82" s="3">
        <v>1960</v>
      </c>
      <c r="B82" s="4">
        <v>4.9062725320566036</v>
      </c>
      <c r="C82" s="8">
        <v>375</v>
      </c>
    </row>
    <row r="83" spans="1:3" x14ac:dyDescent="0.2">
      <c r="A83" s="3">
        <v>1961</v>
      </c>
      <c r="B83" s="4">
        <v>6.0301289720924869</v>
      </c>
      <c r="C83" s="8">
        <v>473</v>
      </c>
    </row>
    <row r="84" spans="1:3" x14ac:dyDescent="0.2">
      <c r="A84" s="3">
        <v>1962</v>
      </c>
      <c r="B84" s="4">
        <v>1.7527254881340484</v>
      </c>
      <c r="C84" s="8">
        <v>141</v>
      </c>
    </row>
    <row r="85" spans="1:3" x14ac:dyDescent="0.2">
      <c r="A85" s="3">
        <v>1963</v>
      </c>
      <c r="B85" s="4">
        <v>1.7828373164587175</v>
      </c>
      <c r="C85" s="8">
        <v>147</v>
      </c>
    </row>
    <row r="86" spans="1:3" x14ac:dyDescent="0.2">
      <c r="A86" s="3">
        <v>1964</v>
      </c>
      <c r="B86" s="4">
        <v>2.2969580815806103</v>
      </c>
      <c r="C86" s="8">
        <v>194</v>
      </c>
    </row>
    <row r="87" spans="1:3" x14ac:dyDescent="0.2">
      <c r="A87" s="3">
        <v>1965</v>
      </c>
      <c r="B87" s="4">
        <v>1.8504336144219096</v>
      </c>
      <c r="C87" s="8">
        <v>160</v>
      </c>
    </row>
    <row r="88" spans="1:3" x14ac:dyDescent="0.2">
      <c r="A88" s="3">
        <v>1966</v>
      </c>
      <c r="B88" s="4">
        <v>1.8174153228833652</v>
      </c>
      <c r="C88" s="8">
        <v>160.5</v>
      </c>
    </row>
    <row r="89" spans="1:3" x14ac:dyDescent="0.2">
      <c r="A89" s="3">
        <v>1967</v>
      </c>
      <c r="B89" s="4">
        <v>1.7857489469904306</v>
      </c>
      <c r="C89" s="8">
        <v>161</v>
      </c>
    </row>
    <row r="90" spans="1:3" x14ac:dyDescent="0.2">
      <c r="A90" s="3">
        <v>1968</v>
      </c>
      <c r="B90" s="4">
        <v>2.7607414308053313</v>
      </c>
      <c r="C90" s="8">
        <v>254</v>
      </c>
    </row>
    <row r="91" spans="1:3" x14ac:dyDescent="0.2">
      <c r="A91" s="3">
        <v>1969</v>
      </c>
      <c r="B91" s="4">
        <v>3.4842730357330844</v>
      </c>
      <c r="C91" s="8">
        <v>327</v>
      </c>
    </row>
    <row r="92" spans="1:3" x14ac:dyDescent="0.2">
      <c r="A92" s="3">
        <v>1970</v>
      </c>
      <c r="B92" s="4">
        <v>6.0503900307127827</v>
      </c>
      <c r="C92" s="8">
        <v>579</v>
      </c>
    </row>
    <row r="93" spans="1:3" x14ac:dyDescent="0.2">
      <c r="A93" s="3">
        <v>1971</v>
      </c>
      <c r="B93" s="4">
        <v>3.7480693592043908</v>
      </c>
      <c r="C93" s="8">
        <v>365</v>
      </c>
    </row>
    <row r="94" spans="1:3" x14ac:dyDescent="0.2">
      <c r="A94" s="3">
        <v>1972</v>
      </c>
      <c r="B94" s="4">
        <v>4.1990236260688709</v>
      </c>
      <c r="C94" s="8">
        <v>416</v>
      </c>
    </row>
    <row r="95" spans="1:3" x14ac:dyDescent="0.2">
      <c r="A95" s="3">
        <v>1973</v>
      </c>
      <c r="B95" s="4">
        <v>5.5578812642036119</v>
      </c>
      <c r="C95" s="8">
        <v>560</v>
      </c>
    </row>
    <row r="96" spans="1:3" x14ac:dyDescent="0.2">
      <c r="A96" s="3">
        <v>1974</v>
      </c>
      <c r="B96" s="4">
        <v>2.7136509625993495</v>
      </c>
      <c r="C96" s="8">
        <v>278</v>
      </c>
    </row>
    <row r="97" spans="1:3" x14ac:dyDescent="0.2">
      <c r="A97" s="3">
        <v>1975</v>
      </c>
      <c r="B97" s="4">
        <v>2.4968263896111278</v>
      </c>
      <c r="C97" s="8">
        <v>260</v>
      </c>
    </row>
    <row r="98" spans="1:3" x14ac:dyDescent="0.2">
      <c r="A98" s="3">
        <v>1976</v>
      </c>
      <c r="B98" s="4">
        <v>2.5933686050393319</v>
      </c>
      <c r="C98" s="8">
        <v>274</v>
      </c>
    </row>
    <row r="99" spans="1:3" x14ac:dyDescent="0.2">
      <c r="A99" s="3">
        <v>1977</v>
      </c>
      <c r="B99" s="4">
        <v>2.332611778756438</v>
      </c>
      <c r="C99" s="8">
        <v>250</v>
      </c>
    </row>
    <row r="100" spans="1:3" x14ac:dyDescent="0.2">
      <c r="A100" s="3">
        <v>1978</v>
      </c>
      <c r="B100" s="4">
        <v>2.4655487856206251</v>
      </c>
      <c r="C100" s="8">
        <v>268</v>
      </c>
    </row>
    <row r="101" spans="1:3" x14ac:dyDescent="0.2">
      <c r="A101" s="3">
        <v>1979</v>
      </c>
      <c r="B101" s="4">
        <v>2.4315046059774006</v>
      </c>
      <c r="C101" s="8">
        <v>268</v>
      </c>
    </row>
    <row r="102" spans="1:3" x14ac:dyDescent="0.2">
      <c r="A102" s="3">
        <v>1980</v>
      </c>
      <c r="B102" s="4">
        <v>1.7361463796918126</v>
      </c>
      <c r="C102" s="8">
        <v>194</v>
      </c>
    </row>
    <row r="103" spans="1:3" x14ac:dyDescent="0.2">
      <c r="A103" s="3">
        <v>1981</v>
      </c>
      <c r="B103" s="4">
        <v>2.8873816404605974</v>
      </c>
      <c r="C103" s="8">
        <v>328</v>
      </c>
    </row>
    <row r="104" spans="1:3" x14ac:dyDescent="0.2">
      <c r="A104" s="3">
        <v>1982</v>
      </c>
      <c r="B104" s="4">
        <v>3.0575021748974396</v>
      </c>
      <c r="C104" s="8">
        <v>353</v>
      </c>
    </row>
    <row r="105" spans="1:3" x14ac:dyDescent="0.2">
      <c r="A105" s="3">
        <v>1983</v>
      </c>
      <c r="B105" s="4">
        <v>3.1881416134997167</v>
      </c>
      <c r="C105" s="8">
        <v>374</v>
      </c>
    </row>
    <row r="106" spans="1:3" x14ac:dyDescent="0.2">
      <c r="A106" s="3">
        <v>1984</v>
      </c>
      <c r="B106" s="4">
        <v>3.2475782464957206</v>
      </c>
      <c r="C106" s="8">
        <v>387</v>
      </c>
    </row>
    <row r="107" spans="1:3" x14ac:dyDescent="0.2">
      <c r="A107" s="3">
        <v>1985</v>
      </c>
      <c r="B107" s="4">
        <v>3.197772565491126</v>
      </c>
      <c r="C107" s="8">
        <v>387</v>
      </c>
    </row>
    <row r="108" spans="1:3" x14ac:dyDescent="0.2">
      <c r="A108" s="3">
        <v>1986</v>
      </c>
      <c r="B108" s="4">
        <v>3.0525689722276299</v>
      </c>
      <c r="C108" s="8">
        <v>376</v>
      </c>
    </row>
    <row r="109" spans="1:3" x14ac:dyDescent="0.2">
      <c r="A109" s="3">
        <v>1987</v>
      </c>
      <c r="B109" s="4">
        <v>2.7288362590527346</v>
      </c>
      <c r="C109" s="8">
        <v>342</v>
      </c>
    </row>
    <row r="110" spans="1:3" x14ac:dyDescent="0.2">
      <c r="A110" s="3">
        <v>1988</v>
      </c>
      <c r="B110" s="4">
        <v>3.0906481614761687</v>
      </c>
      <c r="C110" s="8">
        <v>394</v>
      </c>
    </row>
    <row r="111" spans="1:3" x14ac:dyDescent="0.2">
      <c r="A111" s="3">
        <v>1989</v>
      </c>
      <c r="B111" s="4">
        <v>2.8696049209713119</v>
      </c>
      <c r="C111" s="8">
        <v>372</v>
      </c>
    </row>
    <row r="112" spans="1:3" x14ac:dyDescent="0.2">
      <c r="A112" s="3">
        <v>1990</v>
      </c>
      <c r="B112" s="4">
        <v>3.0655336737492132</v>
      </c>
      <c r="C112" s="8">
        <v>404</v>
      </c>
    </row>
    <row r="113" spans="1:3" x14ac:dyDescent="0.2">
      <c r="A113" s="3">
        <v>1991</v>
      </c>
      <c r="B113" s="4">
        <v>3.3601524659868383</v>
      </c>
      <c r="C113" s="8">
        <v>451</v>
      </c>
    </row>
    <row r="114" spans="1:3" x14ac:dyDescent="0.2">
      <c r="A114" s="3">
        <v>1992</v>
      </c>
      <c r="B114" s="4">
        <v>2.9417702915008963</v>
      </c>
      <c r="C114" s="8">
        <v>402</v>
      </c>
    </row>
    <row r="115" spans="1:3" x14ac:dyDescent="0.2">
      <c r="A115" s="3">
        <v>1993</v>
      </c>
      <c r="B115" s="4">
        <v>2.5883502811559542</v>
      </c>
      <c r="C115" s="8">
        <v>360</v>
      </c>
    </row>
    <row r="116" spans="1:3" x14ac:dyDescent="0.2">
      <c r="A116" s="3">
        <v>1994</v>
      </c>
      <c r="B116" s="4">
        <v>2.9042430779380131</v>
      </c>
      <c r="C116" s="8">
        <v>411</v>
      </c>
    </row>
    <row r="117" spans="1:3" x14ac:dyDescent="0.2">
      <c r="A117" s="3">
        <v>1995</v>
      </c>
      <c r="B117" s="4">
        <v>3.2233548733096491</v>
      </c>
      <c r="C117" s="8">
        <v>464</v>
      </c>
    </row>
    <row r="118" spans="1:3" x14ac:dyDescent="0.2">
      <c r="A118" s="3">
        <v>1996</v>
      </c>
      <c r="B118" s="4">
        <v>2.8844498963516436</v>
      </c>
      <c r="C118" s="8">
        <v>421</v>
      </c>
    </row>
    <row r="119" spans="1:3" x14ac:dyDescent="0.2">
      <c r="A119" s="3">
        <v>1997</v>
      </c>
      <c r="B119" s="4">
        <v>2.5547314031098516</v>
      </c>
      <c r="C119" s="8">
        <v>378</v>
      </c>
    </row>
    <row r="120" spans="1:3" x14ac:dyDescent="0.2">
      <c r="A120" s="3">
        <v>1998</v>
      </c>
      <c r="B120" s="4">
        <v>2.8072941904947153</v>
      </c>
      <c r="C120" s="8">
        <v>421</v>
      </c>
    </row>
    <row r="121" spans="1:3" x14ac:dyDescent="0.2">
      <c r="A121" s="3">
        <v>1999</v>
      </c>
      <c r="B121" s="4">
        <v>2.9281684740484981</v>
      </c>
      <c r="C121" s="8">
        <v>445</v>
      </c>
    </row>
    <row r="122" spans="1:3" x14ac:dyDescent="0.2">
      <c r="A122" s="3">
        <v>2000</v>
      </c>
      <c r="B122" s="4">
        <v>5.1500917274849423</v>
      </c>
      <c r="C122" s="8">
        <v>793</v>
      </c>
    </row>
    <row r="123" spans="1:3" x14ac:dyDescent="0.2">
      <c r="A123" s="3">
        <v>2001</v>
      </c>
      <c r="B123" s="4">
        <v>5.227438865134582</v>
      </c>
      <c r="C123" s="8">
        <v>814</v>
      </c>
    </row>
    <row r="124" spans="1:3" x14ac:dyDescent="0.2">
      <c r="A124" s="3">
        <v>2002</v>
      </c>
      <c r="B124" s="4">
        <v>5.3030745193747348</v>
      </c>
      <c r="C124" s="8">
        <v>835</v>
      </c>
    </row>
    <row r="125" spans="1:3" x14ac:dyDescent="0.2">
      <c r="A125" s="3">
        <v>2003</v>
      </c>
      <c r="B125" s="4">
        <v>5.2074568520741167</v>
      </c>
      <c r="C125" s="8">
        <v>829</v>
      </c>
    </row>
    <row r="126" spans="1:3" x14ac:dyDescent="0.2">
      <c r="A126" s="3">
        <v>2004</v>
      </c>
      <c r="B126" s="4">
        <v>5.7508125391698375</v>
      </c>
      <c r="C126" s="8">
        <v>925.5</v>
      </c>
    </row>
    <row r="127" spans="1:3" x14ac:dyDescent="0.2">
      <c r="A127" s="3">
        <v>2005</v>
      </c>
      <c r="B127" s="4">
        <v>6.2825507746286746</v>
      </c>
      <c r="C127" s="8">
        <v>1022</v>
      </c>
    </row>
    <row r="128" spans="1:3" x14ac:dyDescent="0.2">
      <c r="A128" s="3">
        <v>2006</v>
      </c>
      <c r="B128" s="4">
        <v>5.6229436548184424</v>
      </c>
      <c r="C128" s="8">
        <v>924</v>
      </c>
    </row>
    <row r="129" spans="1:3" x14ac:dyDescent="0.2">
      <c r="A129" s="3">
        <v>2007</v>
      </c>
      <c r="B129" s="4">
        <v>4.7354891898903455</v>
      </c>
      <c r="C129" s="8">
        <v>786</v>
      </c>
    </row>
    <row r="130" spans="1:3" x14ac:dyDescent="0.2">
      <c r="A130" s="3">
        <v>2008</v>
      </c>
      <c r="B130" s="4">
        <v>4.5098061439546822</v>
      </c>
      <c r="C130" s="8">
        <v>756</v>
      </c>
    </row>
    <row r="131" spans="1:3" x14ac:dyDescent="0.2">
      <c r="A131" s="3">
        <v>2009</v>
      </c>
      <c r="B131" s="4">
        <v>5.3340821920041579</v>
      </c>
      <c r="C131" s="8">
        <v>903</v>
      </c>
    </row>
    <row r="132" spans="1:3" x14ac:dyDescent="0.2">
      <c r="A132" s="3">
        <v>2010</v>
      </c>
      <c r="B132" s="4">
        <v>4.5570825779632589</v>
      </c>
      <c r="C132" s="8">
        <v>779</v>
      </c>
    </row>
    <row r="133" spans="1:3" x14ac:dyDescent="0.2">
      <c r="A133" s="3">
        <v>2011</v>
      </c>
      <c r="B133" s="4">
        <v>4.5511335801187931</v>
      </c>
      <c r="C133" s="8">
        <v>785</v>
      </c>
    </row>
    <row r="134" spans="1:3" x14ac:dyDescent="0.2">
      <c r="A134" s="3">
        <v>2012</v>
      </c>
      <c r="B134" s="4">
        <v>3.9381365185119073</v>
      </c>
      <c r="C134" s="8">
        <v>687</v>
      </c>
    </row>
    <row r="135" spans="1:3" x14ac:dyDescent="0.2">
      <c r="A135" s="3">
        <v>2013</v>
      </c>
      <c r="B135" s="4">
        <v>3.8453731228496326</v>
      </c>
      <c r="C135" s="8">
        <v>678</v>
      </c>
    </row>
    <row r="136" spans="1:3" x14ac:dyDescent="0.2">
      <c r="A136" s="3">
        <v>2014</v>
      </c>
      <c r="B136" s="4">
        <v>4.6803831449189168</v>
      </c>
      <c r="C136" s="8">
        <v>834</v>
      </c>
    </row>
    <row r="137" spans="1:3" x14ac:dyDescent="0.2">
      <c r="A137" s="3">
        <v>2015</v>
      </c>
      <c r="B137" s="4">
        <v>4.3651129289702268</v>
      </c>
      <c r="C137" s="8">
        <v>786</v>
      </c>
    </row>
    <row r="138" spans="1:3" x14ac:dyDescent="0.2">
      <c r="A138" s="3">
        <v>2016</v>
      </c>
      <c r="B138" s="4">
        <v>3.8533666991280286</v>
      </c>
      <c r="C138" s="8">
        <v>701</v>
      </c>
    </row>
    <row r="139" spans="1:3" x14ac:dyDescent="0.2">
      <c r="A139" s="3">
        <v>2017</v>
      </c>
      <c r="B139" s="4">
        <v>3.1130824773574681</v>
      </c>
      <c r="C139" s="8">
        <v>575</v>
      </c>
    </row>
    <row r="141" spans="1:3" x14ac:dyDescent="0.2">
      <c r="A141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Estatura</vt:lpstr>
      <vt:lpstr>numeracy</vt:lpstr>
      <vt:lpstr>salarios</vt:lpstr>
      <vt:lpstr>mortalidad</vt:lpstr>
      <vt:lpstr>nutrición</vt:lpstr>
      <vt:lpstr>homicidios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2021-12-23T20:05:49Z</dcterms:created>
  <dcterms:modified xsi:type="dcterms:W3CDTF">2021-12-24T15:42:52Z</dcterms:modified>
</cp:coreProperties>
</file>